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435" tabRatio="604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<sst xmlns="http://schemas.openxmlformats.org/spreadsheetml/2006/main" count="82" uniqueCount="70">
  <si>
    <t>ΑΑ</t>
  </si>
  <si>
    <t>ΑΜ</t>
  </si>
  <si>
    <t>ΚΛΑΔΟΣ</t>
  </si>
  <si>
    <t>ΜΟΡΙΑ ΑΠΌ ΣΥΜΒΟΥΛΙΑ ΕΠΙΛΟΓΗΣ ΣΤΕΛΕΧΩΝ</t>
  </si>
  <si>
    <t>ΔΙΔΑΚΤΟΡΙΚΟ</t>
  </si>
  <si>
    <t>ΜΕΤΑΤΠΥΧΙΑΚΟ</t>
  </si>
  <si>
    <t>ΔΙΔΑΣΚΑΛΕΙΟ</t>
  </si>
  <si>
    <t>2ο ΠΤΥΧΙΟ ΑΕΙ-ΤΕΙ</t>
  </si>
  <si>
    <t>ΠΑΙΔΑΓΩΓ. ΑΚΑΔΗΜΙΑ - ΣΧΟΛΗ ΝΗΠΙΑΓΩΓΩΝ</t>
  </si>
  <si>
    <t>ΣΕΛΔΕ, ΣΕΛΜΕ, ΣΕΛΕΤΕ/ΑΣΠΑΙΤΕ</t>
  </si>
  <si>
    <t>ΤΠΕ ΕΠΙΠΕΔΟΥ 1</t>
  </si>
  <si>
    <t>1η ΞΕΝΗ ΓΛΩΣΣΑ ΕΠΙΠΕΔΟΥ Β2</t>
  </si>
  <si>
    <t>2η ΞΕΝΗ ΓΛΩΣΣΑ ΕΠΙΠΕΔΟΥ Β2</t>
  </si>
  <si>
    <t>1η ΞΕΝΗ ΓΛΩΣΣΑ ΕΠΙΠΕΔΟΥ &gt;Β2</t>
  </si>
  <si>
    <t>2η ΞΕΝΗ ΓΛΩΣΣΑ ΕΠΙΠΕΔΟΥ &gt;Β2</t>
  </si>
  <si>
    <t>ΠΕΡΙΦΕΡΕΙΑΚΟΣ ΔΙΕΥΘΥΝΤΗΣ</t>
  </si>
  <si>
    <t>ΥΠΕΥΘΥΝΟΣ ΚΠΕ</t>
  </si>
  <si>
    <t>ΠΡΟΪΣΤΑΜΕΝΟΣ ΣΧΟΛΙΚΗΣ ΜΟΝΑΔΑΣ</t>
  </si>
  <si>
    <t>ΠΡΟΪΣΤΑΜΕΝΟΣ ΤΜΗΜΑΤΟΣ ΕΚΠΑΙΔΕΥΤΙΚΩΝ ΘΕΜΑΤΩΝ</t>
  </si>
  <si>
    <t>ΥΠΟΔΙΕΥΘΥΝΤΗΣ ΣΧΟΛΙΚΗΣ ΜΟΝΑΔΑΣ ή Ε.Κ.</t>
  </si>
  <si>
    <t>ΥΠΕΥΘΥΝΟΣ ΠΟΛΙΤΙΣΤΙΚΩΝ - ΠΕΡΙΒΑΛΛΟΝΤΙΚΗΣ - ΑΓΩΓΗΣ ΥΓΕΙΑΣ</t>
  </si>
  <si>
    <t>ΥΠΕΥΘΥΝΟΣ ΚΕΣΥΠ</t>
  </si>
  <si>
    <t>ΥΠΕΥΘΥΝΟΣ ΓΡΑΣΕΠ</t>
  </si>
  <si>
    <t>ΥΠΕΥΘΥΝΟΣ ΕΚΦΕ</t>
  </si>
  <si>
    <t>ΥΠΕΥΘΥΝΟΣ ΚΕΠΛΗΝΕΤ</t>
  </si>
  <si>
    <t>ΥΠΕΥΘΥΝΟΣ ΣΣΝ</t>
  </si>
  <si>
    <t>ΣΥΜΜΕΤΟΧΗ ΣΕ ΥΠΗΡΕΣΙΑΚΑ ΣΥΜΒΟΥΛΙΑ ή ΣΥΜΒΟΥΛΙΑ ΕΠΙΛΟΓΗΣ</t>
  </si>
  <si>
    <t>ΟΝΟΜΑ</t>
  </si>
  <si>
    <t>ΕΠΩΝΥΜΟ</t>
  </si>
  <si>
    <t xml:space="preserve">ΜΟΡΙΑ ΥΠΗΡΕΣΙΑΚΗΣ ΚΑΤΑΣΤΑΣΗΣ      </t>
  </si>
  <si>
    <t>ΔΙΟΙΚΗΤΙΚΗ - ΚΑΘΟΔΗΓΗΤΙΚΗ ΕΜΠΕΙΡΙΑ</t>
  </si>
  <si>
    <r>
      <t xml:space="preserve">αα </t>
    </r>
    <r>
      <rPr>
        <sz val="8"/>
        <rFont val="Arial"/>
        <family val="2"/>
      </rPr>
      <t>(max. 3)</t>
    </r>
  </si>
  <si>
    <t>ΠΡΟΪΣΤΑΜΕΝΟΣ - ΑΝΑΠΛ. ΠΡΟΪΣΤΑΜΕΝΟΣ ΚΕΔΔΥ</t>
  </si>
  <si>
    <t>ΣΥΝΟΛΟ ΜΕΤΡΗΣΙΜΩΝ ΜΟΡΙΩΝ</t>
  </si>
  <si>
    <t>ΣΥΜΒΟΛΗ ΣΤΟ ΕΚΠΑΙΔΕΥΤΙΚΟ ΕΡΓΟ - ΠΡΟΣΩΠΙΚΟΤΗΤΑ - ΓΕΝΙΚΗ ΣΥΓΚΡΟΤΗΣΗ</t>
  </si>
  <si>
    <t>ΜΟΡΙΑ ΨΗΦΟΦΟΡΙΑΣ</t>
  </si>
  <si>
    <t>ΜΟΡΙΑ ΣΥΝΕΝΤΕΥΞΗΣ</t>
  </si>
  <si>
    <t xml:space="preserve">ΣΥΝΟΛΟ ΜΟΝΑΔΩΝ ΚΡΙΤΗΡΙΟΥ 1                  </t>
  </si>
  <si>
    <t>ΣΥΝΟΛΟ ΜΟΝΑΔΩΝ ΚΡΙΤΗΡΙΟΥ 2</t>
  </si>
  <si>
    <t>ΣΥΝΟΛΟ ΜΟΝΑΔΩΝ ΚΡΙΤΗΡΙΟΥ 3</t>
  </si>
  <si>
    <t>ΓΕΝΙΚΟ ΣΥΝΟΛΟ ΜΟΡΙΩΝ</t>
  </si>
  <si>
    <t>ΜΠΑΡΗΣ</t>
  </si>
  <si>
    <t>ΘΕΟΔΩΡΟΣ</t>
  </si>
  <si>
    <t>ΠΕ70</t>
  </si>
  <si>
    <t>ΖΑΓΚΟΣ</t>
  </si>
  <si>
    <t>ΓΕΩΡΓΙΟΣ</t>
  </si>
  <si>
    <t>ΓΟΥΤΣΟΣ</t>
  </si>
  <si>
    <t>ΧΑΡΑΛΑΜΠΟΣ</t>
  </si>
  <si>
    <t>ΦΙΛΙΑΣ</t>
  </si>
  <si>
    <t>ΑΝΔΡΕΑΣ</t>
  </si>
  <si>
    <t xml:space="preserve"> </t>
  </si>
  <si>
    <t>ΜΕΤΑΞΑΣ</t>
  </si>
  <si>
    <t>ΝΙΚΟΛΑΟΣ</t>
  </si>
  <si>
    <t>ΜΑΡΑΝΤΗΣ</t>
  </si>
  <si>
    <t>ΧΡΗΣΤΟΣ</t>
  </si>
  <si>
    <t>ΠΑΣΣΑΣ</t>
  </si>
  <si>
    <t>ΕΥΑΓΓΕΛΟΣ</t>
  </si>
  <si>
    <t>ββ (max 1)</t>
  </si>
  <si>
    <t>ΕΠΙΣΤΗΜΟΝΙΚΗ - ΠΑΙΔΑΓΩΓΙΚΗ ΣΥΓΚΡΟΤΗΣΗ (max 11)</t>
  </si>
  <si>
    <t>ΣΧΟΛΙΚΟΣ ΣΥΜΒΟΥΛΟΣ
ΔΙΕΥΘΥΝΤΗΣ ΕΚΠΑΙΔΕΥΣΗΣ - ΠΡΟΪΣΤΑΜΕΝΟΣ ΓΡΑΦΕΙΟΥ
Δ/ΝΤΗΣ ΣΧΟΛ. ΜΟΝ.</t>
  </si>
  <si>
    <t>ΔΙΕΥΘΥΝΤΗΣ  Ε.Κ.</t>
  </si>
  <si>
    <t>ΠΑΣΧΟΥ</t>
  </si>
  <si>
    <t>ΑΓΓΕΛΙΚΗ</t>
  </si>
  <si>
    <t>ΥΠΗΡΕΣΙΑΚΗ ΚΑΤΑΣΤΑΣΗ - ΚΑΘΟΔΗΓΗΤΙΚΗ ΚΑΙ ΔΙΟΙΚΗΤΙΚΗ ΕΜΠΕΙΡΙΑ (max 15)</t>
  </si>
  <si>
    <t>Δ/ΝΣΗ ΕΚΔΗΛΩΣΗΣ ΕΝΔΙΑΦΕΡΟΝΤΟΣ</t>
  </si>
  <si>
    <t>ΔΠΕ ΑΧΑΪΑΣ</t>
  </si>
  <si>
    <t>1η ΠΡΟΤΙΜΗΣΗ: ΔΠΕ ΑΙΤ/ΝΙΑΣ
2η ΠΡΟΤΙΜΗΣΗ: ΔΠΕ ΑΧΑΪΑΣ</t>
  </si>
  <si>
    <t>1η ΠΡΟΤΙΜΗΣΗ: ΔΠΕ ΑΧΑΪΑΣ
2η ΠΡΟΤΙΜΗΣΗ: ΔΠΕ ΑΙΤ/ΝΙΑΣ</t>
  </si>
  <si>
    <t>ΤΕΛΙΚΟΣ ΠΙΝΑΚΑΣ ΜΟΡΙΟΔΟΤΗΣΗΣ ΥΠΟΨΗΦΙΩΝ ΔΙΕΥΘΥΝΤΩΝ ΠΡΩΤΟΒΑΘΜΙΑΣ ΕΚΠΑΙΔΕΥΣΗΣ ΑΧΑΪΑΣ</t>
  </si>
  <si>
    <t>ΠΑΡΑΤΗΡΗΣΗ: Ο κος ΦΙΛΙΑΣ ΑΝΔΡΕΑΣ ΔΕΝ ΠΡΟΣΗΛΘΕ ΣΤΗ ΔΙΑΔΙΚΑΣΙΑ ΤΗΣ ΣΥΝΕΝΤΕΥΞΗΣ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</si>
</sst>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4">
    <font>
      <sz val="10"/>
      <name val="Arial"/>
      <family val="0"/>
    </font>
    <font>
      <b/>
      <sz val="8"/>
      <name val="Arial"/>
      <family val="2"/>
    </font>
    <font>
      <b/>
      <sz val="9"/>
      <name val="Arial"/>
      <family val="2"/>
    </font>
    <font>
      <sz val="10"/>
      <name val="Dialog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Dialog"/>
      <family val="0"/>
    </font>
    <font>
      <b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996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21" borderId="2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1" fillId="28" borderId="3" applyNumberFormat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1" applyNumberFormat="0" applyAlignment="0" applyProtection="0"/>
  </cellStyleXfs>
  <cellXfs count="76">
    <xf numFmtId="0" fontId="0" fillId="0" borderId="0" xfId="0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Font="1" applyBorder="1" applyAlignment="1">
      <alignment horizontal="justify"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justify"/>
    </xf>
    <xf numFmtId="0" fontId="0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2" fontId="3" fillId="0" borderId="1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2" fontId="3" fillId="33" borderId="10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textRotation="90" wrapText="1"/>
    </xf>
    <xf numFmtId="0" fontId="0" fillId="0" borderId="0" xfId="0" applyAlignment="1">
      <alignment/>
    </xf>
    <xf numFmtId="2" fontId="3" fillId="15" borderId="10" xfId="0" applyNumberFormat="1" applyFont="1" applyFill="1" applyBorder="1" applyAlignment="1">
      <alignment horizontal="center"/>
    </xf>
    <xf numFmtId="2" fontId="6" fillId="34" borderId="10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1" xfId="0" applyFill="1" applyBorder="1" applyAlignment="1">
      <alignment/>
    </xf>
    <xf numFmtId="0" fontId="0" fillId="0" borderId="11" xfId="0" applyFill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0" fillId="35" borderId="11" xfId="0" applyNumberFormat="1" applyFill="1" applyBorder="1" applyAlignment="1">
      <alignment/>
    </xf>
    <xf numFmtId="2" fontId="7" fillId="36" borderId="10" xfId="0" applyNumberFormat="1" applyFont="1" applyFill="1" applyBorder="1" applyAlignment="1">
      <alignment horizontal="center"/>
    </xf>
    <xf numFmtId="0" fontId="1" fillId="0" borderId="12" xfId="0" applyFont="1" applyBorder="1" applyAlignment="1">
      <alignment vertical="center" textRotation="90" wrapText="1"/>
    </xf>
    <xf numFmtId="0" fontId="4" fillId="0" borderId="12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textRotation="90" wrapText="1"/>
    </xf>
    <xf numFmtId="0" fontId="0" fillId="0" borderId="0" xfId="0" applyBorder="1" applyAlignment="1">
      <alignment/>
    </xf>
    <xf numFmtId="2" fontId="3" fillId="0" borderId="13" xfId="0" applyNumberFormat="1" applyFont="1" applyFill="1" applyBorder="1" applyAlignment="1">
      <alignment horizontal="center"/>
    </xf>
    <xf numFmtId="2" fontId="3" fillId="0" borderId="14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2" fontId="3" fillId="0" borderId="15" xfId="0" applyNumberFormat="1" applyFont="1" applyFill="1" applyBorder="1" applyAlignment="1">
      <alignment horizontal="center"/>
    </xf>
    <xf numFmtId="2" fontId="3" fillId="0" borderId="16" xfId="0" applyNumberFormat="1" applyFont="1" applyFill="1" applyBorder="1" applyAlignment="1">
      <alignment horizontal="center"/>
    </xf>
    <xf numFmtId="2" fontId="3" fillId="0" borderId="11" xfId="0" applyNumberFormat="1" applyFont="1" applyFill="1" applyBorder="1" applyAlignment="1">
      <alignment/>
    </xf>
    <xf numFmtId="0" fontId="9" fillId="0" borderId="10" xfId="0" applyFont="1" applyBorder="1" applyAlignment="1">
      <alignment horizontal="justify" wrapText="1"/>
    </xf>
    <xf numFmtId="0" fontId="0" fillId="0" borderId="10" xfId="0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Border="1" applyAlignment="1">
      <alignment horizontal="justify" vertical="center"/>
    </xf>
    <xf numFmtId="0" fontId="5" fillId="0" borderId="17" xfId="0" applyFont="1" applyBorder="1" applyAlignment="1">
      <alignment vertical="center"/>
    </xf>
    <xf numFmtId="2" fontId="0" fillId="0" borderId="11" xfId="0" applyNumberFormat="1" applyFill="1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textRotation="90" wrapText="1"/>
    </xf>
    <xf numFmtId="0" fontId="1" fillId="0" borderId="11" xfId="0" applyFont="1" applyFill="1" applyBorder="1" applyAlignment="1">
      <alignment horizontal="center" vertical="center" textRotation="90" wrapText="1"/>
    </xf>
    <xf numFmtId="0" fontId="1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" fillId="34" borderId="11" xfId="0" applyFont="1" applyFill="1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textRotation="90" wrapText="1"/>
    </xf>
    <xf numFmtId="0" fontId="1" fillId="33" borderId="18" xfId="0" applyFont="1" applyFill="1" applyBorder="1" applyAlignment="1">
      <alignment horizontal="center" vertical="center" textRotation="90" wrapText="1"/>
    </xf>
    <xf numFmtId="0" fontId="0" fillId="33" borderId="10" xfId="0" applyFill="1" applyBorder="1" applyAlignment="1">
      <alignment horizontal="center" vertical="center" textRotation="90" wrapText="1"/>
    </xf>
    <xf numFmtId="0" fontId="8" fillId="36" borderId="12" xfId="0" applyFont="1" applyFill="1" applyBorder="1" applyAlignment="1">
      <alignment horizontal="center" vertical="center" textRotation="90" wrapText="1"/>
    </xf>
    <xf numFmtId="0" fontId="0" fillId="36" borderId="18" xfId="0" applyFont="1" applyFill="1" applyBorder="1" applyAlignment="1">
      <alignment/>
    </xf>
    <xf numFmtId="0" fontId="0" fillId="36" borderId="10" xfId="0" applyFont="1" applyFill="1" applyBorder="1" applyAlignment="1">
      <alignment/>
    </xf>
    <xf numFmtId="0" fontId="1" fillId="0" borderId="13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35" borderId="12" xfId="0" applyFont="1" applyFill="1" applyBorder="1" applyAlignment="1">
      <alignment horizontal="center" vertical="center" textRotation="90" wrapText="1"/>
    </xf>
    <xf numFmtId="0" fontId="0" fillId="35" borderId="18" xfId="0" applyFill="1" applyBorder="1" applyAlignment="1">
      <alignment horizontal="center" vertical="center" textRotation="90" wrapText="1"/>
    </xf>
    <xf numFmtId="0" fontId="0" fillId="35" borderId="10" xfId="0" applyFill="1" applyBorder="1" applyAlignment="1">
      <alignment horizontal="center" vertical="center" textRotation="90" wrapText="1"/>
    </xf>
    <xf numFmtId="0" fontId="1" fillId="0" borderId="12" xfId="0" applyFont="1" applyBorder="1" applyAlignment="1">
      <alignment horizontal="center" vertical="center" textRotation="90" wrapText="1"/>
    </xf>
    <xf numFmtId="0" fontId="0" fillId="0" borderId="18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textRotation="90" wrapText="1"/>
    </xf>
    <xf numFmtId="0" fontId="0" fillId="0" borderId="18" xfId="0" applyBorder="1" applyAlignment="1">
      <alignment horizontal="center" vertical="center" textRotation="90" wrapText="1"/>
    </xf>
    <xf numFmtId="0" fontId="1" fillId="0" borderId="14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textRotation="90" wrapText="1"/>
    </xf>
    <xf numFmtId="0" fontId="0" fillId="0" borderId="21" xfId="0" applyBorder="1" applyAlignment="1">
      <alignment horizontal="center" vertical="center" textRotation="90" wrapText="1"/>
    </xf>
    <xf numFmtId="0" fontId="1" fillId="15" borderId="12" xfId="0" applyFont="1" applyFill="1" applyBorder="1" applyAlignment="1">
      <alignment horizontal="center" vertical="center" textRotation="90" wrapText="1"/>
    </xf>
    <xf numFmtId="0" fontId="0" fillId="15" borderId="18" xfId="0" applyFill="1" applyBorder="1" applyAlignment="1">
      <alignment horizontal="center" vertical="center" wrapText="1"/>
    </xf>
    <xf numFmtId="0" fontId="0" fillId="15" borderId="10" xfId="0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18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C19" sqref="C19"/>
    </sheetView>
  </sheetViews>
  <sheetFormatPr defaultColWidth="9.140625" defaultRowHeight="12.75"/>
  <cols>
    <col min="1" max="1" width="5.00390625" style="0" customWidth="1"/>
    <col min="2" max="2" width="9.140625" style="0" customWidth="1"/>
    <col min="3" max="3" width="15.28125" style="0" customWidth="1"/>
    <col min="4" max="4" width="17.7109375" style="0" customWidth="1"/>
    <col min="5" max="5" width="28.57421875" style="0" customWidth="1"/>
    <col min="6" max="7" width="9.00390625" style="0" customWidth="1"/>
    <col min="8" max="8" width="6.7109375" style="9" customWidth="1"/>
    <col min="9" max="19" width="5.7109375" style="9" customWidth="1"/>
    <col min="20" max="20" width="7.57421875" style="9" customWidth="1"/>
    <col min="21" max="21" width="6.57421875" style="11" customWidth="1"/>
    <col min="22" max="22" width="5.140625" style="9" customWidth="1"/>
    <col min="23" max="23" width="5.140625" style="9" bestFit="1" customWidth="1"/>
    <col min="24" max="24" width="5.140625" style="9" customWidth="1"/>
    <col min="25" max="25" width="5.28125" style="9" customWidth="1"/>
    <col min="26" max="30" width="5.140625" style="9" bestFit="1" customWidth="1"/>
    <col min="31" max="31" width="5.8515625" style="9" customWidth="1"/>
    <col min="32" max="35" width="5.140625" style="9" customWidth="1"/>
    <col min="36" max="36" width="4.421875" style="9" customWidth="1"/>
    <col min="37" max="37" width="8.421875" style="9" customWidth="1"/>
    <col min="38" max="38" width="7.28125" style="9" hidden="1" customWidth="1"/>
    <col min="39" max="39" width="7.57421875" style="9" customWidth="1"/>
    <col min="40" max="40" width="7.28125" style="11" customWidth="1"/>
    <col min="41" max="41" width="8.140625" style="9" customWidth="1"/>
    <col min="42" max="42" width="4.7109375" style="9" hidden="1" customWidth="1"/>
    <col min="43" max="43" width="7.57421875" style="0" customWidth="1"/>
  </cols>
  <sheetData>
    <row r="1" spans="1:42" ht="24" customHeight="1">
      <c r="A1" s="38" t="s">
        <v>68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</row>
    <row r="2" spans="1:43" ht="24.75" customHeight="1">
      <c r="A2" s="45" t="s">
        <v>0</v>
      </c>
      <c r="B2" s="45" t="s">
        <v>1</v>
      </c>
      <c r="C2" s="40" t="s">
        <v>28</v>
      </c>
      <c r="D2" s="46" t="s">
        <v>27</v>
      </c>
      <c r="E2" s="73" t="s">
        <v>64</v>
      </c>
      <c r="F2" s="43" t="s">
        <v>2</v>
      </c>
      <c r="G2" s="53" t="s">
        <v>40</v>
      </c>
      <c r="H2" s="48" t="s">
        <v>33</v>
      </c>
      <c r="I2" s="56" t="s">
        <v>58</v>
      </c>
      <c r="J2" s="57"/>
      <c r="K2" s="57"/>
      <c r="L2" s="57"/>
      <c r="M2" s="57"/>
      <c r="N2" s="57"/>
      <c r="O2" s="57"/>
      <c r="P2" s="57"/>
      <c r="Q2" s="57"/>
      <c r="R2" s="57"/>
      <c r="S2" s="57"/>
      <c r="T2" s="70" t="s">
        <v>37</v>
      </c>
      <c r="U2" s="45" t="s">
        <v>63</v>
      </c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50" t="s">
        <v>38</v>
      </c>
      <c r="AN2" s="45" t="s">
        <v>34</v>
      </c>
      <c r="AO2" s="49"/>
      <c r="AP2" s="14"/>
      <c r="AQ2" s="58" t="s">
        <v>39</v>
      </c>
    </row>
    <row r="3" spans="1:43" ht="23.25" customHeight="1">
      <c r="A3" s="45"/>
      <c r="B3" s="45"/>
      <c r="C3" s="41"/>
      <c r="D3" s="46"/>
      <c r="E3" s="74"/>
      <c r="F3" s="47"/>
      <c r="G3" s="54"/>
      <c r="H3" s="48"/>
      <c r="I3" s="61" t="s">
        <v>4</v>
      </c>
      <c r="J3" s="61" t="s">
        <v>5</v>
      </c>
      <c r="K3" s="43" t="s">
        <v>6</v>
      </c>
      <c r="L3" s="43" t="s">
        <v>7</v>
      </c>
      <c r="M3" s="43" t="s">
        <v>8</v>
      </c>
      <c r="N3" s="43" t="s">
        <v>9</v>
      </c>
      <c r="O3" s="43" t="s">
        <v>10</v>
      </c>
      <c r="P3" s="43" t="s">
        <v>11</v>
      </c>
      <c r="Q3" s="43" t="s">
        <v>13</v>
      </c>
      <c r="R3" s="43" t="s">
        <v>12</v>
      </c>
      <c r="S3" s="43" t="s">
        <v>14</v>
      </c>
      <c r="T3" s="71"/>
      <c r="U3" s="44" t="s">
        <v>29</v>
      </c>
      <c r="V3" s="45" t="s">
        <v>30</v>
      </c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51"/>
      <c r="AN3" s="49"/>
      <c r="AO3" s="49"/>
      <c r="AP3" s="14"/>
      <c r="AQ3" s="59"/>
    </row>
    <row r="4" spans="1:43" ht="31.5" customHeight="1">
      <c r="A4" s="45"/>
      <c r="B4" s="45"/>
      <c r="C4" s="41"/>
      <c r="D4" s="46"/>
      <c r="E4" s="74"/>
      <c r="F4" s="47"/>
      <c r="G4" s="54"/>
      <c r="H4" s="48"/>
      <c r="I4" s="62"/>
      <c r="J4" s="62"/>
      <c r="K4" s="43"/>
      <c r="L4" s="43"/>
      <c r="M4" s="43"/>
      <c r="N4" s="43"/>
      <c r="O4" s="43"/>
      <c r="P4" s="43"/>
      <c r="Q4" s="43"/>
      <c r="R4" s="43"/>
      <c r="S4" s="43"/>
      <c r="T4" s="71"/>
      <c r="U4" s="44"/>
      <c r="V4" s="56" t="s">
        <v>31</v>
      </c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67"/>
      <c r="AK4" s="25" t="s">
        <v>57</v>
      </c>
      <c r="AL4" s="12"/>
      <c r="AM4" s="51"/>
      <c r="AN4" s="65" t="s">
        <v>35</v>
      </c>
      <c r="AO4" s="65" t="s">
        <v>36</v>
      </c>
      <c r="AQ4" s="59"/>
    </row>
    <row r="5" spans="1:43" ht="140.25" customHeight="1">
      <c r="A5" s="45"/>
      <c r="B5" s="45"/>
      <c r="C5" s="42"/>
      <c r="D5" s="46"/>
      <c r="E5" s="75"/>
      <c r="F5" s="47"/>
      <c r="G5" s="55"/>
      <c r="H5" s="48"/>
      <c r="I5" s="63"/>
      <c r="J5" s="63"/>
      <c r="K5" s="43"/>
      <c r="L5" s="43"/>
      <c r="M5" s="43"/>
      <c r="N5" s="43"/>
      <c r="O5" s="43"/>
      <c r="P5" s="43"/>
      <c r="Q5" s="43"/>
      <c r="R5" s="43"/>
      <c r="S5" s="43"/>
      <c r="T5" s="72"/>
      <c r="U5" s="44"/>
      <c r="V5" s="13" t="s">
        <v>15</v>
      </c>
      <c r="W5" s="68" t="s">
        <v>59</v>
      </c>
      <c r="X5" s="69"/>
      <c r="Y5" s="13" t="s">
        <v>32</v>
      </c>
      <c r="Z5" s="13" t="s">
        <v>60</v>
      </c>
      <c r="AA5" s="13" t="s">
        <v>16</v>
      </c>
      <c r="AB5" s="13" t="s">
        <v>17</v>
      </c>
      <c r="AC5" s="13" t="s">
        <v>18</v>
      </c>
      <c r="AD5" s="13" t="s">
        <v>19</v>
      </c>
      <c r="AE5" s="13" t="s">
        <v>20</v>
      </c>
      <c r="AF5" s="13" t="s">
        <v>21</v>
      </c>
      <c r="AG5" s="13" t="s">
        <v>22</v>
      </c>
      <c r="AH5" s="13" t="s">
        <v>23</v>
      </c>
      <c r="AI5" s="13" t="s">
        <v>24</v>
      </c>
      <c r="AJ5" s="13" t="s">
        <v>25</v>
      </c>
      <c r="AK5" s="24" t="s">
        <v>26</v>
      </c>
      <c r="AL5" s="13" t="s">
        <v>3</v>
      </c>
      <c r="AM5" s="52"/>
      <c r="AN5" s="66"/>
      <c r="AO5" s="66"/>
      <c r="AQ5" s="60"/>
    </row>
    <row r="6" spans="1:43" ht="15" customHeight="1">
      <c r="A6" s="1">
        <v>1</v>
      </c>
      <c r="B6" s="2">
        <v>551818</v>
      </c>
      <c r="C6" s="2" t="s">
        <v>55</v>
      </c>
      <c r="D6" s="3" t="s">
        <v>56</v>
      </c>
      <c r="E6" s="3" t="s">
        <v>65</v>
      </c>
      <c r="F6" s="4" t="s">
        <v>43</v>
      </c>
      <c r="G6" s="23">
        <f aca="true" t="shared" si="0" ref="G6:G15">T6+AM6+AQ6</f>
        <v>35.92</v>
      </c>
      <c r="H6" s="16">
        <f>T6+AM6</f>
        <v>18.130000000000003</v>
      </c>
      <c r="I6" s="8"/>
      <c r="J6" s="8">
        <v>2.5</v>
      </c>
      <c r="K6" s="8">
        <v>2</v>
      </c>
      <c r="L6" s="8"/>
      <c r="M6" s="8"/>
      <c r="N6" s="8">
        <v>0.5</v>
      </c>
      <c r="O6" s="8">
        <v>0.5</v>
      </c>
      <c r="P6" s="8"/>
      <c r="Q6" s="8"/>
      <c r="R6" s="8"/>
      <c r="S6" s="8"/>
      <c r="T6" s="15">
        <f>SUM(I6:S6)</f>
        <v>5.5</v>
      </c>
      <c r="U6" s="8">
        <v>11</v>
      </c>
      <c r="V6" s="8"/>
      <c r="W6" s="28">
        <v>0.63</v>
      </c>
      <c r="X6" s="29"/>
      <c r="Y6" s="8"/>
      <c r="Z6" s="8"/>
      <c r="AA6" s="8"/>
      <c r="AB6" s="8"/>
      <c r="AC6" s="8"/>
      <c r="AD6" s="8">
        <v>1</v>
      </c>
      <c r="AE6" s="8"/>
      <c r="AF6" s="8"/>
      <c r="AG6" s="8"/>
      <c r="AH6" s="8"/>
      <c r="AI6" s="8"/>
      <c r="AJ6" s="8"/>
      <c r="AK6" s="8"/>
      <c r="AL6" s="8"/>
      <c r="AM6" s="10">
        <f>SUM(U6:AK6)</f>
        <v>12.63</v>
      </c>
      <c r="AN6" s="20">
        <v>3.04</v>
      </c>
      <c r="AO6" s="21">
        <v>14.75</v>
      </c>
      <c r="AQ6" s="22">
        <f aca="true" t="shared" si="1" ref="AQ6:AQ13">AN6+AO6</f>
        <v>17.79</v>
      </c>
    </row>
    <row r="7" spans="1:43" ht="15" customHeight="1">
      <c r="A7" s="1">
        <v>2</v>
      </c>
      <c r="B7" s="2">
        <v>561196</v>
      </c>
      <c r="C7" s="2" t="s">
        <v>41</v>
      </c>
      <c r="D7" s="3" t="s">
        <v>42</v>
      </c>
      <c r="E7" s="3" t="s">
        <v>65</v>
      </c>
      <c r="F7" s="4" t="s">
        <v>43</v>
      </c>
      <c r="G7" s="23">
        <f t="shared" si="0"/>
        <v>35.36</v>
      </c>
      <c r="H7" s="16">
        <f>T7+AM7</f>
        <v>20</v>
      </c>
      <c r="I7" s="8"/>
      <c r="J7" s="8">
        <v>2.5</v>
      </c>
      <c r="K7" s="8">
        <v>2</v>
      </c>
      <c r="L7" s="8"/>
      <c r="M7" s="8"/>
      <c r="N7" s="8"/>
      <c r="O7" s="8">
        <v>0.5</v>
      </c>
      <c r="P7" s="8"/>
      <c r="Q7" s="8">
        <v>1</v>
      </c>
      <c r="R7" s="8"/>
      <c r="S7" s="8"/>
      <c r="T7" s="15">
        <f>SUM(I7:S7)</f>
        <v>6</v>
      </c>
      <c r="U7" s="8">
        <v>11</v>
      </c>
      <c r="V7" s="8"/>
      <c r="W7" s="31">
        <v>3</v>
      </c>
      <c r="X7" s="32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10">
        <f>SUM(U7:AK7)</f>
        <v>14</v>
      </c>
      <c r="AN7" s="20">
        <v>5.11</v>
      </c>
      <c r="AO7" s="21">
        <v>10.25</v>
      </c>
      <c r="AP7" s="17"/>
      <c r="AQ7" s="22">
        <f t="shared" si="1"/>
        <v>15.36</v>
      </c>
    </row>
    <row r="8" spans="1:43" s="18" customFormat="1" ht="24.75">
      <c r="A8" s="1">
        <v>3</v>
      </c>
      <c r="B8" s="35">
        <v>578236</v>
      </c>
      <c r="C8" s="35" t="s">
        <v>51</v>
      </c>
      <c r="D8" s="37" t="s">
        <v>52</v>
      </c>
      <c r="E8" s="34" t="s">
        <v>67</v>
      </c>
      <c r="F8" s="4" t="s">
        <v>43</v>
      </c>
      <c r="G8" s="23">
        <f t="shared" si="0"/>
        <v>33.88</v>
      </c>
      <c r="H8" s="16">
        <f aca="true" t="shared" si="2" ref="H8:H13">T8+AM8</f>
        <v>22</v>
      </c>
      <c r="I8" s="8"/>
      <c r="J8" s="8">
        <v>2.5</v>
      </c>
      <c r="K8" s="8">
        <v>2</v>
      </c>
      <c r="L8" s="8">
        <v>2</v>
      </c>
      <c r="M8" s="8"/>
      <c r="N8" s="8"/>
      <c r="O8" s="8">
        <v>0.5</v>
      </c>
      <c r="P8" s="8"/>
      <c r="Q8" s="8">
        <v>1</v>
      </c>
      <c r="R8" s="8"/>
      <c r="S8" s="8"/>
      <c r="T8" s="15">
        <f aca="true" t="shared" si="3" ref="T8:T13">SUM(I8:S8)</f>
        <v>8</v>
      </c>
      <c r="U8" s="8">
        <v>11</v>
      </c>
      <c r="V8" s="8"/>
      <c r="W8" s="31">
        <v>3</v>
      </c>
      <c r="X8" s="32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10">
        <f aca="true" t="shared" si="4" ref="AM8:AM13">SUM(U8:AK8)</f>
        <v>14</v>
      </c>
      <c r="AN8" s="20"/>
      <c r="AO8" s="21">
        <v>11.88</v>
      </c>
      <c r="AP8" s="9"/>
      <c r="AQ8" s="22">
        <f t="shared" si="1"/>
        <v>11.88</v>
      </c>
    </row>
    <row r="9" spans="1:43" ht="15" customHeight="1">
      <c r="A9" s="1">
        <v>4</v>
      </c>
      <c r="B9" s="2">
        <v>565098</v>
      </c>
      <c r="C9" s="2" t="s">
        <v>44</v>
      </c>
      <c r="D9" s="3" t="s">
        <v>45</v>
      </c>
      <c r="E9" s="3" t="s">
        <v>65</v>
      </c>
      <c r="F9" s="4" t="s">
        <v>43</v>
      </c>
      <c r="G9" s="23">
        <f t="shared" si="0"/>
        <v>33.25</v>
      </c>
      <c r="H9" s="16">
        <f t="shared" si="2"/>
        <v>21</v>
      </c>
      <c r="I9" s="8"/>
      <c r="J9" s="8">
        <v>2.5</v>
      </c>
      <c r="K9" s="8">
        <v>2</v>
      </c>
      <c r="L9" s="8">
        <v>2</v>
      </c>
      <c r="M9" s="8"/>
      <c r="N9" s="8"/>
      <c r="O9" s="8">
        <v>0.5</v>
      </c>
      <c r="P9" s="8"/>
      <c r="Q9" s="8"/>
      <c r="R9" s="8"/>
      <c r="S9" s="8"/>
      <c r="T9" s="15">
        <f t="shared" si="3"/>
        <v>7</v>
      </c>
      <c r="U9" s="8">
        <v>11</v>
      </c>
      <c r="V9" s="8"/>
      <c r="W9" s="31">
        <v>3</v>
      </c>
      <c r="X9" s="32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10">
        <f t="shared" si="4"/>
        <v>14</v>
      </c>
      <c r="AN9" s="20"/>
      <c r="AO9" s="21">
        <v>12.25</v>
      </c>
      <c r="AQ9" s="22">
        <f t="shared" si="1"/>
        <v>12.25</v>
      </c>
    </row>
    <row r="10" spans="1:43" ht="24.75">
      <c r="A10" s="1">
        <v>5</v>
      </c>
      <c r="B10" s="2">
        <v>560213</v>
      </c>
      <c r="C10" s="2" t="s">
        <v>53</v>
      </c>
      <c r="D10" s="5" t="s">
        <v>54</v>
      </c>
      <c r="E10" s="34" t="s">
        <v>67</v>
      </c>
      <c r="F10" s="6" t="s">
        <v>43</v>
      </c>
      <c r="G10" s="23">
        <f t="shared" si="0"/>
        <v>31.880000000000003</v>
      </c>
      <c r="H10" s="16">
        <f t="shared" si="2"/>
        <v>19.5</v>
      </c>
      <c r="I10" s="8"/>
      <c r="J10" s="8">
        <v>2.5</v>
      </c>
      <c r="K10" s="8">
        <v>2</v>
      </c>
      <c r="L10" s="8"/>
      <c r="M10" s="8"/>
      <c r="N10" s="8">
        <v>0.5</v>
      </c>
      <c r="O10" s="8">
        <v>0.5</v>
      </c>
      <c r="P10" s="8"/>
      <c r="Q10" s="8"/>
      <c r="R10" s="8"/>
      <c r="S10" s="8"/>
      <c r="T10" s="15">
        <f t="shared" si="3"/>
        <v>5.5</v>
      </c>
      <c r="U10" s="8">
        <v>11</v>
      </c>
      <c r="V10" s="8"/>
      <c r="W10" s="31">
        <v>3</v>
      </c>
      <c r="X10" s="32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10">
        <f t="shared" si="4"/>
        <v>14</v>
      </c>
      <c r="AN10" s="19"/>
      <c r="AO10" s="39">
        <v>12.38</v>
      </c>
      <c r="AP10" s="7"/>
      <c r="AQ10" s="22">
        <f t="shared" si="1"/>
        <v>12.38</v>
      </c>
    </row>
    <row r="11" spans="1:43" ht="28.5" customHeight="1">
      <c r="A11" s="1">
        <v>6</v>
      </c>
      <c r="B11" s="35">
        <v>568349</v>
      </c>
      <c r="C11" s="36" t="s">
        <v>61</v>
      </c>
      <c r="D11" s="37" t="s">
        <v>62</v>
      </c>
      <c r="E11" s="34" t="s">
        <v>66</v>
      </c>
      <c r="F11" s="4" t="s">
        <v>43</v>
      </c>
      <c r="G11" s="23">
        <f t="shared" si="0"/>
        <v>31.82</v>
      </c>
      <c r="H11" s="16">
        <f t="shared" si="2"/>
        <v>19.439999999999998</v>
      </c>
      <c r="I11" s="8"/>
      <c r="J11" s="8">
        <v>2.5</v>
      </c>
      <c r="K11" s="8">
        <v>2</v>
      </c>
      <c r="L11" s="8">
        <v>2</v>
      </c>
      <c r="M11" s="8"/>
      <c r="N11" s="8">
        <v>0.5</v>
      </c>
      <c r="O11" s="8">
        <v>0.5</v>
      </c>
      <c r="P11" s="8">
        <v>0.5</v>
      </c>
      <c r="Q11" s="8"/>
      <c r="R11" s="8"/>
      <c r="S11" s="8"/>
      <c r="T11" s="15">
        <f t="shared" si="3"/>
        <v>8</v>
      </c>
      <c r="U11" s="8">
        <v>8.75</v>
      </c>
      <c r="V11" s="8"/>
      <c r="W11" s="31">
        <v>2.25</v>
      </c>
      <c r="X11" s="32"/>
      <c r="Y11" s="8"/>
      <c r="Z11" s="8"/>
      <c r="AA11" s="8"/>
      <c r="AB11" s="8">
        <v>0.44</v>
      </c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10">
        <f t="shared" si="4"/>
        <v>11.44</v>
      </c>
      <c r="AN11" s="20"/>
      <c r="AO11" s="21">
        <v>12.38</v>
      </c>
      <c r="AQ11" s="22">
        <f t="shared" si="1"/>
        <v>12.38</v>
      </c>
    </row>
    <row r="12" spans="1:43" ht="15" customHeight="1">
      <c r="A12" s="1">
        <v>7</v>
      </c>
      <c r="B12" s="2">
        <v>562995</v>
      </c>
      <c r="C12" s="2" t="s">
        <v>46</v>
      </c>
      <c r="D12" s="3" t="s">
        <v>47</v>
      </c>
      <c r="E12" s="3" t="s">
        <v>65</v>
      </c>
      <c r="F12" s="4" t="s">
        <v>43</v>
      </c>
      <c r="G12" s="23">
        <f t="shared" si="0"/>
        <v>29.630000000000003</v>
      </c>
      <c r="H12" s="16">
        <f>T12+AM12</f>
        <v>16.5</v>
      </c>
      <c r="I12" s="8"/>
      <c r="J12" s="8"/>
      <c r="K12" s="8">
        <v>2</v>
      </c>
      <c r="L12" s="8"/>
      <c r="M12" s="8"/>
      <c r="N12" s="8"/>
      <c r="O12" s="8">
        <v>0.5</v>
      </c>
      <c r="P12" s="8"/>
      <c r="Q12" s="8"/>
      <c r="R12" s="8"/>
      <c r="S12" s="8"/>
      <c r="T12" s="15">
        <f>SUM(I12:S12)</f>
        <v>2.5</v>
      </c>
      <c r="U12" s="8">
        <v>11</v>
      </c>
      <c r="V12" s="8"/>
      <c r="W12" s="28">
        <v>3</v>
      </c>
      <c r="X12" s="29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10">
        <f>SUM(U12:AK12)</f>
        <v>14</v>
      </c>
      <c r="AN12" s="20"/>
      <c r="AO12" s="21">
        <v>13.13</v>
      </c>
      <c r="AQ12" s="22">
        <f t="shared" si="1"/>
        <v>13.13</v>
      </c>
    </row>
    <row r="13" spans="1:43" s="7" customFormat="1" ht="15" customHeight="1">
      <c r="A13" s="1">
        <v>8</v>
      </c>
      <c r="B13" s="2">
        <v>566884</v>
      </c>
      <c r="C13" s="2" t="s">
        <v>48</v>
      </c>
      <c r="D13" s="3" t="s">
        <v>49</v>
      </c>
      <c r="E13" s="3" t="s">
        <v>65</v>
      </c>
      <c r="F13" s="4" t="s">
        <v>43</v>
      </c>
      <c r="G13" s="23">
        <f t="shared" si="0"/>
        <v>18.75</v>
      </c>
      <c r="H13" s="16">
        <f t="shared" si="2"/>
        <v>18.75</v>
      </c>
      <c r="I13" s="8"/>
      <c r="J13" s="8">
        <v>2.5</v>
      </c>
      <c r="K13" s="8">
        <v>2</v>
      </c>
      <c r="L13" s="8"/>
      <c r="M13" s="8"/>
      <c r="N13" s="8"/>
      <c r="O13" s="8">
        <v>0.5</v>
      </c>
      <c r="P13" s="8" t="s">
        <v>50</v>
      </c>
      <c r="Q13" s="8"/>
      <c r="R13" s="8"/>
      <c r="S13" s="8"/>
      <c r="T13" s="15">
        <f t="shared" si="3"/>
        <v>5</v>
      </c>
      <c r="U13" s="8">
        <v>10.75</v>
      </c>
      <c r="V13" s="8"/>
      <c r="W13" s="31">
        <v>3</v>
      </c>
      <c r="X13" s="32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10">
        <f t="shared" si="4"/>
        <v>13.75</v>
      </c>
      <c r="AN13" s="20"/>
      <c r="AO13" s="21"/>
      <c r="AP13" s="9"/>
      <c r="AQ13" s="22">
        <f t="shared" si="1"/>
        <v>0</v>
      </c>
    </row>
    <row r="14" spans="1:43" ht="15" customHeight="1">
      <c r="A14" s="1">
        <v>9</v>
      </c>
      <c r="B14" s="2"/>
      <c r="C14" s="2"/>
      <c r="D14" s="3"/>
      <c r="E14" s="3"/>
      <c r="F14" s="4"/>
      <c r="G14" s="23">
        <f t="shared" si="0"/>
        <v>0</v>
      </c>
      <c r="H14" s="16">
        <f>T14+AM14</f>
        <v>0</v>
      </c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15">
        <f>SUM(I14:S14)</f>
        <v>0</v>
      </c>
      <c r="U14" s="8"/>
      <c r="V14" s="8"/>
      <c r="W14" s="33"/>
      <c r="X14" s="33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10">
        <f>SUM(U14:AK14)</f>
        <v>0</v>
      </c>
      <c r="AN14" s="20"/>
      <c r="AO14" s="21"/>
      <c r="AQ14" s="22">
        <f>AN14+AO14</f>
        <v>0</v>
      </c>
    </row>
    <row r="15" spans="1:43" ht="15" customHeight="1">
      <c r="A15" s="1">
        <v>10</v>
      </c>
      <c r="B15" s="2"/>
      <c r="C15" s="2"/>
      <c r="D15" s="3"/>
      <c r="E15" s="3"/>
      <c r="F15" s="4"/>
      <c r="G15" s="23">
        <f t="shared" si="0"/>
        <v>0</v>
      </c>
      <c r="H15" s="16">
        <f>T15+AM15</f>
        <v>0</v>
      </c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15">
        <f>SUM(I15:S15)</f>
        <v>0</v>
      </c>
      <c r="U15" s="8"/>
      <c r="V15" s="8"/>
      <c r="W15" s="33"/>
      <c r="X15" s="33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10">
        <f>SUM(U15:AK15)</f>
        <v>0</v>
      </c>
      <c r="AN15" s="20"/>
      <c r="AO15" s="21"/>
      <c r="AQ15" s="22">
        <f>AN15+AO15</f>
        <v>0</v>
      </c>
    </row>
    <row r="16" spans="8:42" s="7" customFormat="1" ht="12.75"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26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</row>
    <row r="17" spans="1:36" ht="12.75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27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</row>
    <row r="18" spans="1:2" ht="12.75">
      <c r="A18" t="s">
        <v>69</v>
      </c>
      <c r="B18" s="30"/>
    </row>
  </sheetData>
  <sheetProtection/>
  <mergeCells count="31">
    <mergeCell ref="K3:K5"/>
    <mergeCell ref="N3:N5"/>
    <mergeCell ref="P3:P5"/>
    <mergeCell ref="Q3:Q5"/>
    <mergeCell ref="I3:I5"/>
    <mergeCell ref="V4:AJ4"/>
    <mergeCell ref="W5:X5"/>
    <mergeCell ref="T2:T5"/>
    <mergeCell ref="U2:AL2"/>
    <mergeCell ref="O3:O5"/>
    <mergeCell ref="M3:M5"/>
    <mergeCell ref="AN2:AO3"/>
    <mergeCell ref="AM2:AM5"/>
    <mergeCell ref="G2:G5"/>
    <mergeCell ref="I2:S2"/>
    <mergeCell ref="AQ2:AQ5"/>
    <mergeCell ref="J3:J5"/>
    <mergeCell ref="R3:R5"/>
    <mergeCell ref="V3:AL3"/>
    <mergeCell ref="AN4:AN5"/>
    <mergeCell ref="AO4:AO5"/>
    <mergeCell ref="C2:C5"/>
    <mergeCell ref="L3:L5"/>
    <mergeCell ref="U3:U5"/>
    <mergeCell ref="S3:S5"/>
    <mergeCell ref="A2:A5"/>
    <mergeCell ref="B2:B5"/>
    <mergeCell ref="D2:D5"/>
    <mergeCell ref="F2:F5"/>
    <mergeCell ref="H2:H5"/>
    <mergeCell ref="E2:E5"/>
  </mergeCells>
  <printOptions/>
  <pageMargins left="0.1968503937007874" right="0.1968503937007874" top="0.1968503937007874" bottom="0.1968503937007874" header="0.1968503937007874" footer="0.31496062992125984"/>
  <pageSetup fitToHeight="1" fitToWidth="1" horizontalDpi="300" verticalDpi="300" orientation="landscape" paperSize="8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Fani</cp:lastModifiedBy>
  <cp:lastPrinted>2016-01-19T07:15:07Z</cp:lastPrinted>
  <dcterms:created xsi:type="dcterms:W3CDTF">2011-07-08T10:32:53Z</dcterms:created>
  <dcterms:modified xsi:type="dcterms:W3CDTF">2016-01-19T13:22:49Z</dcterms:modified>
  <cp:category/>
  <cp:version/>
  <cp:contentType/>
  <cp:contentStatus/>
</cp:coreProperties>
</file>