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<sst xmlns="http://schemas.openxmlformats.org/spreadsheetml/2006/main" count="68" uniqueCount="60">
  <si>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</si>
  <si>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</si>
  <si>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</si>
  <si>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</si>
  <si>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</si>
  <si>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</si>
  <si>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</si>
  <si>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</si>
  <si>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</si>
  <si>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</si>
  <si>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</si>
  <si>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</si>
  <si>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</si>
  <si>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</si>
  <si>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</si>
  <si>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</si>
  <si>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</si>
  <si>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</si>
  <si>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</si>
  <si>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</si>
  <si>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</si>
  <si>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</si>
  <si>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</si>
  <si>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</si>
  <si>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</si>
  <si>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</si>
  <si>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</si>
  <si>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</si>
  <si>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</si>
  <si>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</si>
  <si>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</si>
  <si>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</si>
  <si>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</si>
  <si>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</si>
  <si>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</si>
  <si>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</si>
  <si>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</si>
  <si>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</si>
  <si>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</si>
  <si>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</si>
  <si>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</si>
  <si>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ΣΚΑΖΑ</t>
  </si>
  <si>
    <t>ΕΛΕΝΗ</t>
  </si>
  <si>
    <t>ΠΕ12.04</t>
  </si>
  <si>
    <t>ΑΓΓΕΛΟΠΟΥΛΟΣ</t>
  </si>
  <si>
    <t>ΝΙΚΟΛΑΟΣ</t>
  </si>
  <si>
    <t>ΠΕ01</t>
  </si>
  <si>
    <t>ΚΟΤΡΕΤΣΟΥ</t>
  </si>
  <si>
    <t>ΣΤΑΜΑΤΙΑ</t>
  </si>
  <si>
    <t>ΠΕ04.02</t>
  </si>
  <si>
    <t>ΔΗΜΗΤΡΕΛΛΟΣ</t>
  </si>
  <si>
    <t>ΒΑΣΙΛΕΙΟΣ</t>
  </si>
  <si>
    <t>ΥΠΗΡΕΣΙΑΚΗ ΚΑΤΑΣΤΑΣΗ - ΚΑΘΟΔΗΓΗΤΙΚΗ ΚΑΙ ΔΙΟΙΚΗΤΙΚΗ ΕΜΠΕΙΡΙΑ (max 15)</t>
  </si>
  <si>
    <t>ΕΠΙΣΤΗΜΟΝΙΚΗ - ΠΑΙΔΑΓΩΓΙΚΗ ΣΥΓΚΡΟΤΗΣΗ (max 9)</t>
  </si>
  <si>
    <t>ΣΧΟΛΙΚΟΣ ΣΥΜΒΟΥΛΟΣ
ΔΙΕΥΘΥΝΤΗΣ ΕΚΠΑΙΔΕΥΣΗΣ - ΠΡΟΪΣΤΑΜΕΝΟΣ ΓΡΑΦΕΙΟΥ
Δ/ΝΤΗΣ ΣΧΟΛΙΚΗΣ ΜΟΝ.</t>
  </si>
  <si>
    <t>ΔΙΕΥΘΥΝΤΗΣ  Ε.Κ.</t>
  </si>
  <si>
    <t>Δ/ΝΣΗ ΕΚΔΗΛΩΣΗΣ ΕΝΔΙΑΦΕΡΟΝΤΟΣ</t>
  </si>
  <si>
    <t>ΔΔΕ ΗΛΕΙΑΣ</t>
  </si>
  <si>
    <t>1η ΠΡΟΤΙΜΗΣΗ: ΔΔΕ ΗΛΕΙΑΣ
2η ΠΡΟΤΙΜΗΣΗ: ΔΔΕ ΑΧΑΪΑΣ</t>
  </si>
  <si>
    <t>ΑΝΑΜΟΡΦΩΜΕΝΟΣ ΤΕΛΙΚΟΣ ΠΙΝΑΚΑΣ ΜΟΡΙΟΔΟΤΗΣΗΣ ΥΠΟΨΗΦΙΩΝ ΔΙΕΥΘΥΝΤΩΝ ΔΕΥΤΕΡΟΒΑΘΜΙΑΣ ΕΚΠΑΙΔΕΥΣΗΣ ΗΛΕΙΑΣ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</si>
</sst>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3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textRotation="90" wrapText="1"/>
    </xf>
    <xf numFmtId="49" fontId="0" fillId="0" borderId="15" xfId="0" applyNumberFormat="1" applyBorder="1" applyAlignment="1">
      <alignment horizontal="center" vertical="center" textRotation="90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3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3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AQ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00390625" style="0" customWidth="1"/>
    <col min="4" max="5" width="17.7109375" style="0" customWidth="1"/>
    <col min="6" max="6" width="24.57421875" style="0" customWidth="1"/>
    <col min="7" max="8" width="9.00390625" style="0" customWidth="1"/>
    <col min="9" max="9" width="6.7109375" style="9" customWidth="1"/>
    <col min="10" max="20" width="5.7109375" style="9" customWidth="1"/>
    <col min="21" max="21" width="7.57421875" style="9" customWidth="1"/>
    <col min="22" max="22" width="6.57421875" style="17" customWidth="1"/>
    <col min="23" max="23" width="5.140625" style="9" customWidth="1"/>
    <col min="24" max="24" width="5.140625" style="9" bestFit="1" customWidth="1"/>
    <col min="25" max="25" width="5.140625" style="9" customWidth="1"/>
    <col min="26" max="26" width="5.28125" style="9" customWidth="1"/>
    <col min="27" max="31" width="5.140625" style="9" bestFit="1" customWidth="1"/>
    <col min="32" max="32" width="5.8515625" style="9" customWidth="1"/>
    <col min="33" max="36" width="5.140625" style="9" customWidth="1"/>
    <col min="37" max="37" width="4.421875" style="9" customWidth="1"/>
    <col min="38" max="38" width="6.00390625" style="9" customWidth="1"/>
    <col min="39" max="39" width="7.28125" style="9" hidden="1" customWidth="1"/>
    <col min="40" max="40" width="7.57421875" style="9" customWidth="1"/>
    <col min="41" max="41" width="7.28125" style="17" customWidth="1"/>
    <col min="42" max="42" width="8.140625" style="9" customWidth="1"/>
    <col min="43" max="43" width="4.7109375" style="9" hidden="1" customWidth="1"/>
    <col min="44" max="44" width="7.57421875" style="0" customWidth="1"/>
  </cols>
  <sheetData>
    <row r="1" spans="1:43" ht="24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4" ht="24.75" customHeight="1">
      <c r="A2" s="52" t="s">
        <v>0</v>
      </c>
      <c r="B2" s="52" t="s">
        <v>1</v>
      </c>
      <c r="C2" s="54" t="s">
        <v>28</v>
      </c>
      <c r="D2" s="64" t="s">
        <v>27</v>
      </c>
      <c r="E2" s="33" t="s">
        <v>56</v>
      </c>
      <c r="F2" s="33" t="s">
        <v>56</v>
      </c>
      <c r="G2" s="48" t="s">
        <v>2</v>
      </c>
      <c r="H2" s="69" t="s">
        <v>40</v>
      </c>
      <c r="I2" s="60" t="s">
        <v>33</v>
      </c>
      <c r="J2" s="61" t="s">
        <v>53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39" t="s">
        <v>37</v>
      </c>
      <c r="V2" s="52" t="s">
        <v>52</v>
      </c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66" t="s">
        <v>38</v>
      </c>
      <c r="AO2" s="52" t="s">
        <v>34</v>
      </c>
      <c r="AP2" s="58"/>
      <c r="AQ2" s="20"/>
      <c r="AR2" s="49" t="s">
        <v>39</v>
      </c>
    </row>
    <row r="3" spans="1:44" ht="23.25" customHeight="1">
      <c r="A3" s="52"/>
      <c r="B3" s="52"/>
      <c r="C3" s="55"/>
      <c r="D3" s="64"/>
      <c r="E3" s="34"/>
      <c r="F3" s="34"/>
      <c r="G3" s="65"/>
      <c r="H3" s="70"/>
      <c r="I3" s="60"/>
      <c r="J3" s="36" t="s">
        <v>4</v>
      </c>
      <c r="K3" s="36" t="s">
        <v>5</v>
      </c>
      <c r="L3" s="48" t="s">
        <v>6</v>
      </c>
      <c r="M3" s="48" t="s">
        <v>7</v>
      </c>
      <c r="N3" s="48" t="s">
        <v>8</v>
      </c>
      <c r="O3" s="48" t="s">
        <v>9</v>
      </c>
      <c r="P3" s="48" t="s">
        <v>10</v>
      </c>
      <c r="Q3" s="48" t="s">
        <v>11</v>
      </c>
      <c r="R3" s="48" t="s">
        <v>13</v>
      </c>
      <c r="S3" s="48" t="s">
        <v>12</v>
      </c>
      <c r="T3" s="48" t="s">
        <v>14</v>
      </c>
      <c r="U3" s="40"/>
      <c r="V3" s="57" t="s">
        <v>29</v>
      </c>
      <c r="W3" s="52" t="s">
        <v>30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67"/>
      <c r="AO3" s="58"/>
      <c r="AP3" s="58"/>
      <c r="AQ3" s="20"/>
      <c r="AR3" s="50"/>
    </row>
    <row r="4" spans="1:44" ht="31.5" customHeight="1">
      <c r="A4" s="52"/>
      <c r="B4" s="52"/>
      <c r="C4" s="55"/>
      <c r="D4" s="64"/>
      <c r="E4" s="34"/>
      <c r="F4" s="34"/>
      <c r="G4" s="65"/>
      <c r="H4" s="70"/>
      <c r="I4" s="60"/>
      <c r="J4" s="37"/>
      <c r="K4" s="37"/>
      <c r="L4" s="48"/>
      <c r="M4" s="48"/>
      <c r="N4" s="48"/>
      <c r="O4" s="48"/>
      <c r="P4" s="48"/>
      <c r="Q4" s="48"/>
      <c r="R4" s="48"/>
      <c r="S4" s="48"/>
      <c r="T4" s="48"/>
      <c r="U4" s="40"/>
      <c r="V4" s="57"/>
      <c r="W4" s="61" t="s">
        <v>31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3"/>
      <c r="AL4" s="48" t="s">
        <v>26</v>
      </c>
      <c r="AM4" s="18"/>
      <c r="AN4" s="67"/>
      <c r="AO4" s="72" t="s">
        <v>35</v>
      </c>
      <c r="AP4" s="72" t="s">
        <v>36</v>
      </c>
      <c r="AR4" s="50"/>
    </row>
    <row r="5" spans="1:44" ht="133.5" customHeight="1">
      <c r="A5" s="52"/>
      <c r="B5" s="52"/>
      <c r="C5" s="56"/>
      <c r="D5" s="64"/>
      <c r="E5" s="35"/>
      <c r="F5" s="35"/>
      <c r="G5" s="65"/>
      <c r="H5" s="71"/>
      <c r="I5" s="60"/>
      <c r="J5" s="38"/>
      <c r="K5" s="38"/>
      <c r="L5" s="48"/>
      <c r="M5" s="48"/>
      <c r="N5" s="48"/>
      <c r="O5" s="48"/>
      <c r="P5" s="48"/>
      <c r="Q5" s="48"/>
      <c r="R5" s="48"/>
      <c r="S5" s="48"/>
      <c r="T5" s="48"/>
      <c r="U5" s="41"/>
      <c r="V5" s="57"/>
      <c r="W5" s="19" t="s">
        <v>15</v>
      </c>
      <c r="X5" s="42" t="s">
        <v>54</v>
      </c>
      <c r="Y5" s="43"/>
      <c r="Z5" s="19" t="s">
        <v>32</v>
      </c>
      <c r="AA5" s="19" t="s">
        <v>55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19" t="s">
        <v>25</v>
      </c>
      <c r="AL5" s="48"/>
      <c r="AM5" s="19" t="s">
        <v>3</v>
      </c>
      <c r="AN5" s="68"/>
      <c r="AO5" s="73"/>
      <c r="AP5" s="73"/>
      <c r="AR5" s="51"/>
    </row>
    <row r="6" spans="1:44" ht="27" customHeight="1">
      <c r="A6" s="1">
        <v>1</v>
      </c>
      <c r="B6" s="2">
        <v>156961</v>
      </c>
      <c r="C6" s="2" t="s">
        <v>50</v>
      </c>
      <c r="D6" s="3" t="s">
        <v>51</v>
      </c>
      <c r="E6" s="3" t="s">
        <v>57</v>
      </c>
      <c r="F6" s="32" t="s">
        <v>58</v>
      </c>
      <c r="G6" s="4" t="s">
        <v>49</v>
      </c>
      <c r="H6" s="30">
        <f aca="true" t="shared" si="0" ref="H6:H15">U6+AN6+AR6</f>
        <v>35.19</v>
      </c>
      <c r="I6" s="22">
        <f>U6+AN6</f>
        <v>17</v>
      </c>
      <c r="J6" s="8"/>
      <c r="K6" s="8">
        <v>2.5</v>
      </c>
      <c r="L6" s="8"/>
      <c r="M6" s="8"/>
      <c r="N6" s="8"/>
      <c r="O6" s="8"/>
      <c r="P6" s="8">
        <v>0.5</v>
      </c>
      <c r="Q6" s="8"/>
      <c r="R6" s="8"/>
      <c r="S6" s="8"/>
      <c r="T6" s="8"/>
      <c r="U6" s="21">
        <f>SUM(J6:T6)</f>
        <v>3</v>
      </c>
      <c r="V6" s="8">
        <v>11</v>
      </c>
      <c r="W6" s="8"/>
      <c r="X6" s="44">
        <v>3</v>
      </c>
      <c r="Y6" s="45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>
        <f>SUM(V6:AL6)</f>
        <v>14</v>
      </c>
      <c r="AO6" s="26">
        <v>6.19</v>
      </c>
      <c r="AP6" s="27">
        <v>12</v>
      </c>
      <c r="AR6" s="29">
        <f>AO6+AP6</f>
        <v>18.19</v>
      </c>
    </row>
    <row r="7" spans="1:44" ht="15" customHeight="1">
      <c r="A7" s="1">
        <v>2</v>
      </c>
      <c r="B7" s="2">
        <v>145248</v>
      </c>
      <c r="C7" s="2" t="s">
        <v>44</v>
      </c>
      <c r="D7" s="3" t="s">
        <v>45</v>
      </c>
      <c r="E7" s="3" t="s">
        <v>57</v>
      </c>
      <c r="F7" s="3" t="s">
        <v>57</v>
      </c>
      <c r="G7" s="4" t="s">
        <v>46</v>
      </c>
      <c r="H7" s="30">
        <f t="shared" si="0"/>
        <v>34.99</v>
      </c>
      <c r="I7" s="22">
        <f>U7+AN7</f>
        <v>17</v>
      </c>
      <c r="J7" s="8"/>
      <c r="K7" s="8">
        <v>2.5</v>
      </c>
      <c r="L7" s="8"/>
      <c r="M7" s="8"/>
      <c r="N7" s="8"/>
      <c r="O7" s="8"/>
      <c r="P7" s="8">
        <v>0.5</v>
      </c>
      <c r="Q7" s="8"/>
      <c r="R7" s="8"/>
      <c r="S7" s="8"/>
      <c r="T7" s="8"/>
      <c r="U7" s="21">
        <f>SUM(J7:T7)</f>
        <v>3</v>
      </c>
      <c r="V7" s="8">
        <v>11</v>
      </c>
      <c r="W7" s="8"/>
      <c r="X7" s="44">
        <v>3</v>
      </c>
      <c r="Y7" s="45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0">
        <f>SUM(V7:AL7)</f>
        <v>14</v>
      </c>
      <c r="AO7" s="26">
        <v>3.74</v>
      </c>
      <c r="AP7" s="27">
        <v>14.25</v>
      </c>
      <c r="AR7" s="29">
        <f>AO7+AP7</f>
        <v>17.990000000000002</v>
      </c>
    </row>
    <row r="8" spans="1:44" s="24" customFormat="1" ht="15">
      <c r="A8" s="1">
        <v>3</v>
      </c>
      <c r="B8" s="2">
        <v>187171</v>
      </c>
      <c r="C8" s="2" t="s">
        <v>47</v>
      </c>
      <c r="D8" s="3" t="s">
        <v>48</v>
      </c>
      <c r="E8" s="3" t="s">
        <v>57</v>
      </c>
      <c r="F8" s="3" t="s">
        <v>57</v>
      </c>
      <c r="G8" s="4" t="s">
        <v>49</v>
      </c>
      <c r="H8" s="30">
        <f t="shared" si="0"/>
        <v>32.625</v>
      </c>
      <c r="I8" s="22">
        <f>U8+AN8</f>
        <v>19.5</v>
      </c>
      <c r="J8" s="8">
        <v>4</v>
      </c>
      <c r="K8" s="8"/>
      <c r="L8" s="8"/>
      <c r="M8" s="8">
        <v>2</v>
      </c>
      <c r="N8" s="8"/>
      <c r="O8" s="8"/>
      <c r="P8" s="8">
        <v>0.5</v>
      </c>
      <c r="Q8" s="8"/>
      <c r="R8" s="8"/>
      <c r="S8" s="8"/>
      <c r="T8" s="8"/>
      <c r="U8" s="21">
        <f>SUM(J8:T8)</f>
        <v>6.5</v>
      </c>
      <c r="V8" s="8">
        <v>10</v>
      </c>
      <c r="W8" s="8"/>
      <c r="X8" s="46">
        <v>3</v>
      </c>
      <c r="Y8" s="4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0">
        <f>SUM(V8:AL8)</f>
        <v>13</v>
      </c>
      <c r="AO8" s="26"/>
      <c r="AP8" s="27">
        <v>13.125</v>
      </c>
      <c r="AQ8" s="9"/>
      <c r="AR8" s="29">
        <f>AO8+AP8</f>
        <v>13.125</v>
      </c>
    </row>
    <row r="9" spans="1:44" ht="15" customHeight="1">
      <c r="A9" s="1">
        <v>4</v>
      </c>
      <c r="B9" s="2">
        <v>163388</v>
      </c>
      <c r="C9" s="2" t="s">
        <v>41</v>
      </c>
      <c r="D9" s="3" t="s">
        <v>42</v>
      </c>
      <c r="E9" s="3" t="s">
        <v>57</v>
      </c>
      <c r="F9" s="3" t="s">
        <v>57</v>
      </c>
      <c r="G9" s="4" t="s">
        <v>43</v>
      </c>
      <c r="H9" s="30">
        <f t="shared" si="0"/>
        <v>27.25</v>
      </c>
      <c r="I9" s="22">
        <f>U9+AN9</f>
        <v>14.5</v>
      </c>
      <c r="J9" s="8"/>
      <c r="K9" s="8"/>
      <c r="L9" s="8"/>
      <c r="M9" s="8"/>
      <c r="N9" s="8"/>
      <c r="O9" s="8"/>
      <c r="P9" s="8">
        <v>0.5</v>
      </c>
      <c r="Q9" s="8"/>
      <c r="R9" s="8"/>
      <c r="S9" s="8"/>
      <c r="T9" s="8"/>
      <c r="U9" s="21">
        <f>SUM(J9:T9)</f>
        <v>0.5</v>
      </c>
      <c r="V9" s="8">
        <v>11</v>
      </c>
      <c r="W9" s="8"/>
      <c r="X9" s="44">
        <v>3</v>
      </c>
      <c r="Y9" s="45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0">
        <f>SUM(V9:AL9)</f>
        <v>14</v>
      </c>
      <c r="AO9" s="26"/>
      <c r="AP9" s="27">
        <v>12.75</v>
      </c>
      <c r="AQ9" s="23"/>
      <c r="AR9" s="29">
        <f>AO9+AP9</f>
        <v>12.75</v>
      </c>
    </row>
    <row r="10" spans="1:44" ht="15" customHeight="1">
      <c r="A10" s="1">
        <v>5</v>
      </c>
      <c r="B10" s="2"/>
      <c r="C10" s="2"/>
      <c r="D10" s="3"/>
      <c r="E10" s="3"/>
      <c r="F10" s="3"/>
      <c r="G10" s="4"/>
      <c r="H10" s="30">
        <f t="shared" si="0"/>
        <v>0</v>
      </c>
      <c r="I10" s="22">
        <f aca="true" t="shared" si="1" ref="I10:I15">U10+AN10</f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1">
        <f aca="true" t="shared" si="2" ref="U10:U15">SUM(J10:T10)</f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0">
        <f aca="true" t="shared" si="3" ref="AN10:AN15">SUM(V10:AL10)</f>
        <v>0</v>
      </c>
      <c r="AO10" s="26"/>
      <c r="AP10" s="27"/>
      <c r="AR10" s="29">
        <f aca="true" t="shared" si="4" ref="AR10:AR15">AO10+AP10</f>
        <v>0</v>
      </c>
    </row>
    <row r="11" spans="1:44" s="7" customFormat="1" ht="15" customHeight="1">
      <c r="A11" s="1">
        <v>6</v>
      </c>
      <c r="B11" s="2"/>
      <c r="C11" s="2"/>
      <c r="D11" s="5"/>
      <c r="E11" s="5"/>
      <c r="F11" s="5"/>
      <c r="G11" s="6"/>
      <c r="H11" s="30">
        <f t="shared" si="0"/>
        <v>0</v>
      </c>
      <c r="I11" s="22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1">
        <f t="shared" si="2"/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0">
        <f t="shared" si="3"/>
        <v>0</v>
      </c>
      <c r="AO11" s="25"/>
      <c r="AP11" s="28"/>
      <c r="AR11" s="29">
        <f t="shared" si="4"/>
        <v>0</v>
      </c>
    </row>
    <row r="12" spans="1:44" ht="15" customHeight="1">
      <c r="A12" s="1">
        <v>7</v>
      </c>
      <c r="B12" s="2"/>
      <c r="C12" s="2"/>
      <c r="D12" s="3"/>
      <c r="E12" s="3"/>
      <c r="F12" s="3"/>
      <c r="G12" s="4"/>
      <c r="H12" s="30">
        <f t="shared" si="0"/>
        <v>0</v>
      </c>
      <c r="I12" s="22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1">
        <f t="shared" si="2"/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0">
        <f t="shared" si="3"/>
        <v>0</v>
      </c>
      <c r="AO12" s="26"/>
      <c r="AP12" s="27"/>
      <c r="AR12" s="29">
        <f t="shared" si="4"/>
        <v>0</v>
      </c>
    </row>
    <row r="13" spans="1:44" ht="15" customHeight="1">
      <c r="A13" s="1">
        <v>8</v>
      </c>
      <c r="B13" s="2"/>
      <c r="C13" s="2"/>
      <c r="D13" s="3"/>
      <c r="E13" s="3"/>
      <c r="F13" s="3"/>
      <c r="G13" s="4"/>
      <c r="H13" s="30">
        <f t="shared" si="0"/>
        <v>0</v>
      </c>
      <c r="I13" s="22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1">
        <f t="shared" si="2"/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10">
        <f t="shared" si="3"/>
        <v>0</v>
      </c>
      <c r="AO13" s="26"/>
      <c r="AP13" s="27"/>
      <c r="AR13" s="29">
        <f t="shared" si="4"/>
        <v>0</v>
      </c>
    </row>
    <row r="14" spans="1:44" ht="15" customHeight="1">
      <c r="A14" s="1">
        <v>9</v>
      </c>
      <c r="B14" s="2"/>
      <c r="C14" s="2"/>
      <c r="D14" s="3"/>
      <c r="E14" s="3"/>
      <c r="F14" s="3"/>
      <c r="G14" s="4"/>
      <c r="H14" s="30">
        <f t="shared" si="0"/>
        <v>0</v>
      </c>
      <c r="I14" s="22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1">
        <f t="shared" si="2"/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0">
        <f t="shared" si="3"/>
        <v>0</v>
      </c>
      <c r="AO14" s="26"/>
      <c r="AP14" s="27"/>
      <c r="AR14" s="29">
        <f t="shared" si="4"/>
        <v>0</v>
      </c>
    </row>
    <row r="15" spans="1:44" ht="15" customHeight="1">
      <c r="A15" s="1">
        <v>10</v>
      </c>
      <c r="B15" s="2"/>
      <c r="C15" s="2"/>
      <c r="D15" s="3"/>
      <c r="E15" s="3"/>
      <c r="F15" s="3"/>
      <c r="G15" s="4"/>
      <c r="H15" s="30">
        <f t="shared" si="0"/>
        <v>0</v>
      </c>
      <c r="I15" s="22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1">
        <f t="shared" si="2"/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0">
        <f t="shared" si="3"/>
        <v>0</v>
      </c>
      <c r="AO15" s="26"/>
      <c r="AP15" s="27"/>
      <c r="AR15" s="29">
        <f t="shared" si="4"/>
        <v>0</v>
      </c>
    </row>
    <row r="16" spans="1:43" s="7" customFormat="1" ht="15" customHeight="1">
      <c r="A16" s="11"/>
      <c r="B16" s="12"/>
      <c r="C16" s="12"/>
      <c r="D16" s="14"/>
      <c r="E16" s="14"/>
      <c r="F16" s="14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s="7" customFormat="1" ht="12.75">
      <c r="A17" s="12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7"/>
      <c r="AM17" s="17"/>
      <c r="AN17" s="17"/>
      <c r="AO17" s="17"/>
      <c r="AP17" s="17"/>
      <c r="AQ17" s="17"/>
    </row>
    <row r="18" spans="1:37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</sheetData>
  <sheetProtection/>
  <mergeCells count="39">
    <mergeCell ref="A1:AQ1"/>
    <mergeCell ref="A2:A5"/>
    <mergeCell ref="B2:B5"/>
    <mergeCell ref="D2:D5"/>
    <mergeCell ref="G2:G5"/>
    <mergeCell ref="AN2:AN5"/>
    <mergeCell ref="H2:H5"/>
    <mergeCell ref="AO4:AO5"/>
    <mergeCell ref="AP4:AP5"/>
    <mergeCell ref="J2:T2"/>
    <mergeCell ref="A18:AK18"/>
    <mergeCell ref="I2:I5"/>
    <mergeCell ref="V2:AM2"/>
    <mergeCell ref="P3:P5"/>
    <mergeCell ref="AL4:AL5"/>
    <mergeCell ref="X6:Y6"/>
    <mergeCell ref="X9:Y9"/>
    <mergeCell ref="Q3:Q5"/>
    <mergeCell ref="R3:R5"/>
    <mergeCell ref="W4:AK4"/>
    <mergeCell ref="AR2:AR5"/>
    <mergeCell ref="K3:K5"/>
    <mergeCell ref="S3:S5"/>
    <mergeCell ref="W3:AM3"/>
    <mergeCell ref="C2:C5"/>
    <mergeCell ref="V3:V5"/>
    <mergeCell ref="T3:T5"/>
    <mergeCell ref="M3:M5"/>
    <mergeCell ref="N3:N5"/>
    <mergeCell ref="AO2:AP3"/>
    <mergeCell ref="E2:E5"/>
    <mergeCell ref="J3:J5"/>
    <mergeCell ref="U2:U5"/>
    <mergeCell ref="X5:Y5"/>
    <mergeCell ref="X7:Y7"/>
    <mergeCell ref="X8:Y8"/>
    <mergeCell ref="L3:L5"/>
    <mergeCell ref="O3:O5"/>
    <mergeCell ref="F2:F5"/>
  </mergeCells>
  <printOptions/>
  <pageMargins left="0.3937007874015748" right="0.4330708661417323" top="0.7874015748031497" bottom="0.984251968503937" header="0.5118110236220472" footer="0.5118110236220472"/>
  <pageSetup fitToHeight="1" fitToWidth="1"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5:J26"/>
  <sheetViews>
    <sheetView zoomScalePageLayoutView="0" workbookViewId="0" topLeftCell="A1">
      <selection activeCell="J27" sqref="J27"/>
    </sheetView>
  </sheetViews>
  <sheetFormatPr defaultColWidth="9.140625" defaultRowHeight="12.75"/>
  <sheetData>
    <row r="15" spans="9:10" ht="12.75">
      <c r="I15">
        <v>10</v>
      </c>
      <c r="J15">
        <v>11</v>
      </c>
    </row>
    <row r="16" ht="12.75">
      <c r="I16">
        <v>3</v>
      </c>
    </row>
    <row r="17" spans="8:10" ht="12.75">
      <c r="H17">
        <v>1</v>
      </c>
      <c r="I17">
        <v>8</v>
      </c>
      <c r="J17">
        <v>10</v>
      </c>
    </row>
    <row r="18" spans="8:10" ht="12.75">
      <c r="H18">
        <v>1</v>
      </c>
      <c r="I18">
        <v>4</v>
      </c>
      <c r="J18">
        <v>13</v>
      </c>
    </row>
    <row r="19" spans="8:10" ht="12.75">
      <c r="H19">
        <v>0</v>
      </c>
      <c r="I19">
        <v>7</v>
      </c>
      <c r="J19">
        <v>8</v>
      </c>
    </row>
    <row r="20" spans="8:10" ht="12.75">
      <c r="H20">
        <v>0</v>
      </c>
      <c r="I20">
        <v>1</v>
      </c>
      <c r="J20">
        <v>28</v>
      </c>
    </row>
    <row r="21" spans="8:10" ht="12.75">
      <c r="H21">
        <v>1</v>
      </c>
      <c r="I21">
        <v>9</v>
      </c>
      <c r="J21">
        <v>0</v>
      </c>
    </row>
    <row r="26" spans="8:10" ht="12.75">
      <c r="H26">
        <v>3</v>
      </c>
      <c r="I26">
        <f>SUM(I15:I21)</f>
        <v>42</v>
      </c>
      <c r="J26">
        <f>SUM(J15:J21)</f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2016-01-19T07:12:37Z</cp:lastPrinted>
  <dcterms:created xsi:type="dcterms:W3CDTF">2011-07-08T10:32:53Z</dcterms:created>
  <dcterms:modified xsi:type="dcterms:W3CDTF">2016-01-25T10:15:35Z</dcterms:modified>
  <cp:category/>
  <cp:version/>
  <cp:contentType/>
  <cp:contentStatus/>
</cp:coreProperties>
</file>