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<sst xmlns="http://schemas.openxmlformats.org/spreadsheetml/2006/main" count="87" uniqueCount="75">
  <si>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</si>
  <si>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</si>
  <si>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</si>
  <si>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</si>
  <si>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</si>
  <si>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</si>
  <si>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</si>
  <si>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</si>
  <si>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</si>
  <si>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</si>
  <si>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</si>
  <si>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</si>
  <si>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</si>
  <si>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</si>
  <si>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</si>
  <si>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</si>
  <si>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</si>
  <si>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</si>
  <si>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</si>
  <si>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</si>
  <si>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</si>
  <si>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</si>
  <si>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</si>
  <si>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</si>
  <si>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</si>
  <si>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</si>
  <si>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</si>
  <si>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</si>
  <si>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</si>
  <si>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</si>
  <si>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</si>
  <si>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</si>
  <si>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</si>
  <si>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</si>
  <si>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</si>
  <si>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</si>
  <si>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</si>
  <si>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</si>
  <si>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</si>
  <si>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</si>
  <si>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</si>
  <si>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</si>
  <si>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</si>
  <si>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</si>
  <si>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</si>
  <si>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</si>
  <si>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ΜΠΑΡΗΣ</t>
  </si>
  <si>
    <t>ΘΕΟΔΩΡΟΣ</t>
  </si>
  <si>
    <t>ΠΕ70</t>
  </si>
  <si>
    <t>ΖΑΓΚΟΣ</t>
  </si>
  <si>
    <t>ΓΕΩΡΓΙΟΣ</t>
  </si>
  <si>
    <t>ΓΟΥΤΣΟΣ</t>
  </si>
  <si>
    <t>ΧΑΡΑΛΑΜΠΟΣ</t>
  </si>
  <si>
    <t>ΦΙΛΙΑΣ</t>
  </si>
  <si>
    <t>ΑΝΔΡΕΑΣ</t>
  </si>
  <si>
    <t xml:space="preserve"> </t>
  </si>
  <si>
    <t>ΜΕΤΑΞΑΣ</t>
  </si>
  <si>
    <t>ΝΙΚΟΛΑΟΣ</t>
  </si>
  <si>
    <t>ΜΑΡΑΝΤΗΣ</t>
  </si>
  <si>
    <t>ΧΡΗΣΤΟΣ</t>
  </si>
  <si>
    <t>ΠΑΣΣΑΣ</t>
  </si>
  <si>
    <t>ΕΥΑΓΓΕΛΟΣ</t>
  </si>
  <si>
    <t xml:space="preserve"> ΠΙΝΑΚΑΣ ΜΟΡΙΟΔΟΤΗΣΗΣ ΥΠΟΨΗΦΙΩΝ ΔΙΕΥΘΥΝΤΩΝ ΠΡΩΤΟΒΑΘΜΙΑΣ ΕΚΠΑΙΔΕΥΣΗΣ ΑΧΑΪΑΣ</t>
  </si>
  <si>
    <t>ββ (max 1)</t>
  </si>
  <si>
    <t>ΕΠΙΣΤΗΜΟΝΙΚΗ - ΠΑΙΔΑΓΩΓΙΚΗ ΣΥΓΚΡΟΤΗΣΗ (max 11)</t>
  </si>
  <si>
    <t>ΣΧΟΛΙΚΟΣ ΣΥΜΒΟΥΛΟΣ
ΔΙΕΥΘΥΝΤΗΣ ΕΚΠΑΙΔΕΥΣΗΣ - ΠΡΟΪΣΤΑΜΕΝΟΣ ΓΡΑΦΕΙΟΥ
Δ/ΝΤΗΣ ΣΧΟΛ. ΜΟΝ.</t>
  </si>
  <si>
    <t>ΔΙΕΥΘΥΝΤΗΣ  Ε.Κ.</t>
  </si>
  <si>
    <t>ΠΑΣΧΟΥ</t>
  </si>
  <si>
    <t>ΑΓΓΕΛΙΚΗ</t>
  </si>
  <si>
    <t xml:space="preserve">  </t>
  </si>
  <si>
    <t>ΥΠΗΡΕΣΙΑΚΗ ΚΑΤΑΣΤΑΣΗ - ΚΑΘΟΔΗΓΗΤΙΚΗ ΚΑΙ ΔΙΟΙΚΗΤΙΚΗ ΕΜΠΕΙΡΙΑ (max 15)</t>
  </si>
  <si>
    <t>Δ/ΝΣΗ ΕΚΔΗΛΩΣΗΣ ΕΝΔΙΑΦΕΡΟΝΤΟΣ</t>
  </si>
  <si>
    <t>ΔΠΕ ΑΧΑΪΑΣ</t>
  </si>
  <si>
    <t>1η ΠΡΟΤΙΜΗΣΗ: ΔΠΕ ΑΙΤ/ΝΙΑΣ
2η ΠΡΟΤΙΜΗΣΗ: ΔΠΕ ΑΧΑΪΑΣ</t>
  </si>
  <si>
    <t>1η ΠΡΟΤΙΜΗΣΗ: ΔΠΕ ΑΧΑΪΑΣ
2η ΠΡΟΤΙΜΗΣΗ: ΔΠΕ ΑΙΤ/ΝΙΑΣ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</si>
</sst>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8.57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8.42187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0"/>
      <c r="AR1" s="80"/>
      <c r="AS1" s="80"/>
      <c r="AT1" s="80"/>
      <c r="AU1" s="79"/>
    </row>
    <row r="2" spans="1:48" ht="24.75" customHeight="1">
      <c r="A2" s="57" t="s">
        <v>0</v>
      </c>
      <c r="B2" s="57" t="s">
        <v>1</v>
      </c>
      <c r="C2" s="60" t="s">
        <v>28</v>
      </c>
      <c r="D2" s="81" t="s">
        <v>27</v>
      </c>
      <c r="E2" s="64" t="s">
        <v>71</v>
      </c>
      <c r="F2" s="59" t="s">
        <v>2</v>
      </c>
      <c r="G2" s="49" t="s">
        <v>45</v>
      </c>
      <c r="H2" s="83" t="s">
        <v>33</v>
      </c>
      <c r="I2" s="52" t="s">
        <v>64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42</v>
      </c>
      <c r="U2" s="57" t="s">
        <v>70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68" t="s">
        <v>43</v>
      </c>
      <c r="AN2" s="57" t="s">
        <v>34</v>
      </c>
      <c r="AO2" s="67"/>
      <c r="AP2" s="20"/>
      <c r="AQ2" s="20"/>
      <c r="AR2" s="20"/>
      <c r="AS2" s="20"/>
      <c r="AT2" s="20"/>
      <c r="AU2" s="20"/>
      <c r="AV2" s="71" t="s">
        <v>44</v>
      </c>
    </row>
    <row r="3" spans="1:48" ht="23.25" customHeight="1">
      <c r="A3" s="57"/>
      <c r="B3" s="57"/>
      <c r="C3" s="61"/>
      <c r="D3" s="81"/>
      <c r="E3" s="65"/>
      <c r="F3" s="82"/>
      <c r="G3" s="50"/>
      <c r="H3" s="83"/>
      <c r="I3" s="46" t="s">
        <v>4</v>
      </c>
      <c r="J3" s="46" t="s">
        <v>5</v>
      </c>
      <c r="K3" s="59" t="s">
        <v>6</v>
      </c>
      <c r="L3" s="59" t="s">
        <v>7</v>
      </c>
      <c r="M3" s="59" t="s">
        <v>8</v>
      </c>
      <c r="N3" s="59" t="s">
        <v>9</v>
      </c>
      <c r="O3" s="59" t="s">
        <v>10</v>
      </c>
      <c r="P3" s="59" t="s">
        <v>11</v>
      </c>
      <c r="Q3" s="59" t="s">
        <v>13</v>
      </c>
      <c r="R3" s="59" t="s">
        <v>12</v>
      </c>
      <c r="S3" s="59" t="s">
        <v>14</v>
      </c>
      <c r="T3" s="55"/>
      <c r="U3" s="63" t="s">
        <v>29</v>
      </c>
      <c r="V3" s="57" t="s">
        <v>30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69"/>
      <c r="AN3" s="67"/>
      <c r="AO3" s="67"/>
      <c r="AP3" s="20"/>
      <c r="AQ3" s="20"/>
      <c r="AR3" s="20"/>
      <c r="AS3" s="20"/>
      <c r="AT3" s="20"/>
      <c r="AU3" s="20"/>
      <c r="AV3" s="72"/>
    </row>
    <row r="4" spans="1:48" ht="31.5" customHeight="1">
      <c r="A4" s="57"/>
      <c r="B4" s="57"/>
      <c r="C4" s="61"/>
      <c r="D4" s="81"/>
      <c r="E4" s="65"/>
      <c r="F4" s="82"/>
      <c r="G4" s="50"/>
      <c r="H4" s="83"/>
      <c r="I4" s="47"/>
      <c r="J4" s="47"/>
      <c r="K4" s="59"/>
      <c r="L4" s="59"/>
      <c r="M4" s="59"/>
      <c r="N4" s="59"/>
      <c r="O4" s="59"/>
      <c r="P4" s="59"/>
      <c r="Q4" s="59"/>
      <c r="R4" s="59"/>
      <c r="S4" s="59"/>
      <c r="T4" s="55"/>
      <c r="U4" s="63"/>
      <c r="V4" s="52" t="s">
        <v>31</v>
      </c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76"/>
      <c r="AK4" s="33" t="s">
        <v>63</v>
      </c>
      <c r="AL4" s="18"/>
      <c r="AM4" s="69"/>
      <c r="AN4" s="74" t="s">
        <v>35</v>
      </c>
      <c r="AO4" s="74" t="s">
        <v>36</v>
      </c>
      <c r="AV4" s="72"/>
    </row>
    <row r="5" spans="1:48" ht="140.25" customHeight="1">
      <c r="A5" s="57"/>
      <c r="B5" s="57"/>
      <c r="C5" s="62"/>
      <c r="D5" s="81"/>
      <c r="E5" s="66"/>
      <c r="F5" s="82"/>
      <c r="G5" s="51"/>
      <c r="H5" s="83"/>
      <c r="I5" s="48"/>
      <c r="J5" s="48"/>
      <c r="K5" s="59"/>
      <c r="L5" s="59"/>
      <c r="M5" s="59"/>
      <c r="N5" s="59"/>
      <c r="O5" s="59"/>
      <c r="P5" s="59"/>
      <c r="Q5" s="59"/>
      <c r="R5" s="59"/>
      <c r="S5" s="59"/>
      <c r="T5" s="56"/>
      <c r="U5" s="63"/>
      <c r="V5" s="19" t="s">
        <v>15</v>
      </c>
      <c r="W5" s="77" t="s">
        <v>65</v>
      </c>
      <c r="X5" s="78"/>
      <c r="Y5" s="19" t="s">
        <v>32</v>
      </c>
      <c r="Z5" s="19" t="s">
        <v>66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32" t="s">
        <v>26</v>
      </c>
      <c r="AL5" s="19" t="s">
        <v>3</v>
      </c>
      <c r="AM5" s="70"/>
      <c r="AN5" s="75"/>
      <c r="AO5" s="75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73"/>
    </row>
    <row r="6" spans="1:48" s="24" customFormat="1" ht="24.75">
      <c r="A6" s="1">
        <v>1</v>
      </c>
      <c r="B6" s="43">
        <v>578236</v>
      </c>
      <c r="C6" s="43" t="s">
        <v>56</v>
      </c>
      <c r="D6" s="45" t="s">
        <v>57</v>
      </c>
      <c r="E6" s="42" t="s">
        <v>74</v>
      </c>
      <c r="F6" s="4" t="s">
        <v>48</v>
      </c>
      <c r="G6" s="31">
        <f aca="true" t="shared" si="0" ref="G6:G13">T6+AM6+AV6</f>
        <v>22</v>
      </c>
      <c r="H6" s="22">
        <f aca="true" t="shared" si="1" ref="H6:H13">T6+AM6</f>
        <v>22</v>
      </c>
      <c r="I6" s="8"/>
      <c r="J6" s="8">
        <v>2.5</v>
      </c>
      <c r="K6" s="8">
        <v>2</v>
      </c>
      <c r="L6" s="8">
        <v>2</v>
      </c>
      <c r="M6" s="8"/>
      <c r="N6" s="8"/>
      <c r="O6" s="8">
        <v>0.5</v>
      </c>
      <c r="P6" s="8"/>
      <c r="Q6" s="8">
        <v>1</v>
      </c>
      <c r="R6" s="8"/>
      <c r="S6" s="8"/>
      <c r="T6" s="21">
        <f aca="true" t="shared" si="2" ref="T6:T13">SUM(I6:S6)</f>
        <v>8</v>
      </c>
      <c r="U6" s="8">
        <v>11</v>
      </c>
      <c r="V6" s="8"/>
      <c r="W6" s="39">
        <v>3</v>
      </c>
      <c r="X6" s="4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 aca="true" t="shared" si="3" ref="AM6:AM13">SUM(U6:AK6)</f>
        <v>14</v>
      </c>
      <c r="AN6" s="26"/>
      <c r="AO6" s="28"/>
      <c r="AP6" s="27"/>
      <c r="AQ6" s="27"/>
      <c r="AR6" s="27"/>
      <c r="AS6" s="27"/>
      <c r="AT6" s="27"/>
      <c r="AU6" s="9"/>
      <c r="AV6" s="30">
        <f aca="true" t="shared" si="4" ref="AV6:AV13">AN6+AO6</f>
        <v>0</v>
      </c>
    </row>
    <row r="7" spans="1:48" ht="15" customHeight="1">
      <c r="A7" s="1">
        <v>2</v>
      </c>
      <c r="B7" s="2">
        <v>565098</v>
      </c>
      <c r="C7" s="2" t="s">
        <v>49</v>
      </c>
      <c r="D7" s="3" t="s">
        <v>50</v>
      </c>
      <c r="E7" s="3" t="s">
        <v>72</v>
      </c>
      <c r="F7" s="4" t="s">
        <v>48</v>
      </c>
      <c r="G7" s="31">
        <f t="shared" si="0"/>
        <v>21</v>
      </c>
      <c r="H7" s="22">
        <f t="shared" si="1"/>
        <v>21</v>
      </c>
      <c r="I7" s="8"/>
      <c r="J7" s="8">
        <v>2.5</v>
      </c>
      <c r="K7" s="8">
        <v>2</v>
      </c>
      <c r="L7" s="8">
        <v>2</v>
      </c>
      <c r="M7" s="8"/>
      <c r="N7" s="8"/>
      <c r="O7" s="8">
        <v>0.5</v>
      </c>
      <c r="P7" s="8"/>
      <c r="Q7" s="8"/>
      <c r="R7" s="8"/>
      <c r="S7" s="8"/>
      <c r="T7" s="21">
        <f t="shared" si="2"/>
        <v>7</v>
      </c>
      <c r="U7" s="8">
        <v>11</v>
      </c>
      <c r="V7" s="8"/>
      <c r="W7" s="39">
        <v>3</v>
      </c>
      <c r="X7" s="4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 t="shared" si="3"/>
        <v>14</v>
      </c>
      <c r="AN7" s="26"/>
      <c r="AO7" s="28"/>
      <c r="AP7" s="27"/>
      <c r="AQ7" s="27"/>
      <c r="AR7" s="27"/>
      <c r="AS7" s="27"/>
      <c r="AT7" s="27"/>
      <c r="AV7" s="30">
        <f t="shared" si="4"/>
        <v>0</v>
      </c>
    </row>
    <row r="8" spans="1:48" ht="15" customHeight="1">
      <c r="A8" s="1">
        <v>3</v>
      </c>
      <c r="B8" s="2">
        <v>561196</v>
      </c>
      <c r="C8" s="2" t="s">
        <v>46</v>
      </c>
      <c r="D8" s="3" t="s">
        <v>47</v>
      </c>
      <c r="E8" s="3" t="s">
        <v>72</v>
      </c>
      <c r="F8" s="4" t="s">
        <v>48</v>
      </c>
      <c r="G8" s="31">
        <f t="shared" si="0"/>
        <v>20</v>
      </c>
      <c r="H8" s="22">
        <f t="shared" si="1"/>
        <v>20</v>
      </c>
      <c r="I8" s="8"/>
      <c r="J8" s="8">
        <v>2.5</v>
      </c>
      <c r="K8" s="8">
        <v>2</v>
      </c>
      <c r="L8" s="8"/>
      <c r="M8" s="8"/>
      <c r="N8" s="8"/>
      <c r="O8" s="8">
        <v>0.5</v>
      </c>
      <c r="P8" s="8"/>
      <c r="Q8" s="8">
        <v>1</v>
      </c>
      <c r="R8" s="8"/>
      <c r="S8" s="8"/>
      <c r="T8" s="21">
        <f t="shared" si="2"/>
        <v>6</v>
      </c>
      <c r="U8" s="8">
        <v>11</v>
      </c>
      <c r="V8" s="8"/>
      <c r="W8" s="39">
        <v>3</v>
      </c>
      <c r="X8" s="4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 t="shared" si="3"/>
        <v>14</v>
      </c>
      <c r="AN8" s="26"/>
      <c r="AO8" s="28"/>
      <c r="AP8" s="27"/>
      <c r="AQ8" s="27"/>
      <c r="AR8" s="27"/>
      <c r="AS8" s="27"/>
      <c r="AT8" s="27"/>
      <c r="AU8" s="23"/>
      <c r="AV8" s="30">
        <f t="shared" si="4"/>
        <v>0</v>
      </c>
    </row>
    <row r="9" spans="1:48" ht="24.75">
      <c r="A9" s="1">
        <v>4</v>
      </c>
      <c r="B9" s="2">
        <v>560213</v>
      </c>
      <c r="C9" s="2" t="s">
        <v>58</v>
      </c>
      <c r="D9" s="5" t="s">
        <v>59</v>
      </c>
      <c r="E9" s="42" t="s">
        <v>74</v>
      </c>
      <c r="F9" s="6" t="s">
        <v>48</v>
      </c>
      <c r="G9" s="31">
        <f t="shared" si="0"/>
        <v>19.5</v>
      </c>
      <c r="H9" s="22">
        <f t="shared" si="1"/>
        <v>19.5</v>
      </c>
      <c r="I9" s="8"/>
      <c r="J9" s="8">
        <v>2.5</v>
      </c>
      <c r="K9" s="8">
        <v>2</v>
      </c>
      <c r="L9" s="8"/>
      <c r="M9" s="8"/>
      <c r="N9" s="8">
        <v>0.5</v>
      </c>
      <c r="O9" s="8">
        <v>0.5</v>
      </c>
      <c r="P9" s="8"/>
      <c r="Q9" s="8"/>
      <c r="R9" s="8"/>
      <c r="S9" s="8"/>
      <c r="T9" s="21">
        <f t="shared" si="2"/>
        <v>5.5</v>
      </c>
      <c r="U9" s="8">
        <v>11</v>
      </c>
      <c r="V9" s="8"/>
      <c r="W9" s="39">
        <v>3</v>
      </c>
      <c r="X9" s="4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5"/>
      <c r="AO9" s="29"/>
      <c r="AP9" s="25"/>
      <c r="AQ9" s="25"/>
      <c r="AR9" s="25"/>
      <c r="AS9" s="25"/>
      <c r="AT9" s="25"/>
      <c r="AU9" s="7"/>
      <c r="AV9" s="30">
        <f t="shared" si="4"/>
        <v>0</v>
      </c>
    </row>
    <row r="10" spans="1:48" ht="28.5" customHeight="1">
      <c r="A10" s="1">
        <v>5</v>
      </c>
      <c r="B10" s="43">
        <v>568349</v>
      </c>
      <c r="C10" s="44" t="s">
        <v>67</v>
      </c>
      <c r="D10" s="45" t="s">
        <v>68</v>
      </c>
      <c r="E10" s="42" t="s">
        <v>73</v>
      </c>
      <c r="F10" s="4" t="s">
        <v>48</v>
      </c>
      <c r="G10" s="31">
        <f t="shared" si="0"/>
        <v>19.439999999999998</v>
      </c>
      <c r="H10" s="22">
        <f t="shared" si="1"/>
        <v>19.439999999999998</v>
      </c>
      <c r="I10" s="8"/>
      <c r="J10" s="8">
        <v>2.5</v>
      </c>
      <c r="K10" s="8">
        <v>2</v>
      </c>
      <c r="L10" s="8">
        <v>2</v>
      </c>
      <c r="M10" s="8"/>
      <c r="N10" s="8">
        <v>0.5</v>
      </c>
      <c r="O10" s="8">
        <v>0.5</v>
      </c>
      <c r="P10" s="8">
        <v>0.5</v>
      </c>
      <c r="Q10" s="8"/>
      <c r="R10" s="8"/>
      <c r="S10" s="8"/>
      <c r="T10" s="21">
        <f t="shared" si="2"/>
        <v>8</v>
      </c>
      <c r="U10" s="8">
        <v>8.75</v>
      </c>
      <c r="V10" s="8"/>
      <c r="W10" s="39">
        <v>2.25</v>
      </c>
      <c r="X10" s="40"/>
      <c r="Y10" s="8"/>
      <c r="Z10" s="8"/>
      <c r="AA10" s="8"/>
      <c r="AB10" s="8">
        <v>0.44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11.44</v>
      </c>
      <c r="AN10" s="26"/>
      <c r="AO10" s="28"/>
      <c r="AP10" s="27"/>
      <c r="AQ10" s="27"/>
      <c r="AR10" s="27"/>
      <c r="AS10" s="27"/>
      <c r="AT10" s="27"/>
      <c r="AV10" s="30">
        <f t="shared" si="4"/>
        <v>0</v>
      </c>
    </row>
    <row r="11" spans="1:48" s="7" customFormat="1" ht="15" customHeight="1">
      <c r="A11" s="1">
        <v>6</v>
      </c>
      <c r="B11" s="2">
        <v>566884</v>
      </c>
      <c r="C11" s="2" t="s">
        <v>53</v>
      </c>
      <c r="D11" s="3" t="s">
        <v>54</v>
      </c>
      <c r="E11" s="3" t="s">
        <v>72</v>
      </c>
      <c r="F11" s="4" t="s">
        <v>48</v>
      </c>
      <c r="G11" s="31">
        <f t="shared" si="0"/>
        <v>18.75</v>
      </c>
      <c r="H11" s="22">
        <f t="shared" si="1"/>
        <v>18.75</v>
      </c>
      <c r="I11" s="8"/>
      <c r="J11" s="8">
        <v>2.5</v>
      </c>
      <c r="K11" s="8">
        <v>2</v>
      </c>
      <c r="L11" s="8"/>
      <c r="M11" s="8"/>
      <c r="N11" s="8"/>
      <c r="O11" s="8">
        <v>0.5</v>
      </c>
      <c r="P11" s="8" t="s">
        <v>55</v>
      </c>
      <c r="Q11" s="8"/>
      <c r="R11" s="8"/>
      <c r="S11" s="8"/>
      <c r="T11" s="21">
        <f t="shared" si="2"/>
        <v>5</v>
      </c>
      <c r="U11" s="8">
        <v>10.75</v>
      </c>
      <c r="V11" s="8"/>
      <c r="W11" s="39">
        <v>3</v>
      </c>
      <c r="X11" s="4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13.75</v>
      </c>
      <c r="AN11" s="26"/>
      <c r="AO11" s="28"/>
      <c r="AP11" s="27"/>
      <c r="AQ11" s="27"/>
      <c r="AR11" s="27"/>
      <c r="AS11" s="27"/>
      <c r="AT11" s="27"/>
      <c r="AU11" s="9"/>
      <c r="AV11" s="30">
        <f t="shared" si="4"/>
        <v>0</v>
      </c>
    </row>
    <row r="12" spans="1:48" ht="15" customHeight="1">
      <c r="A12" s="1">
        <v>7</v>
      </c>
      <c r="B12" s="2">
        <v>551818</v>
      </c>
      <c r="C12" s="2" t="s">
        <v>60</v>
      </c>
      <c r="D12" s="3" t="s">
        <v>61</v>
      </c>
      <c r="E12" s="3" t="s">
        <v>72</v>
      </c>
      <c r="F12" s="4" t="s">
        <v>48</v>
      </c>
      <c r="G12" s="31">
        <f t="shared" si="0"/>
        <v>18.130000000000003</v>
      </c>
      <c r="H12" s="22">
        <f t="shared" si="1"/>
        <v>18.130000000000003</v>
      </c>
      <c r="I12" s="8"/>
      <c r="J12" s="8">
        <v>2.5</v>
      </c>
      <c r="K12" s="8">
        <v>2</v>
      </c>
      <c r="L12" s="8"/>
      <c r="M12" s="8"/>
      <c r="N12" s="8">
        <v>0.5</v>
      </c>
      <c r="O12" s="8">
        <v>0.5</v>
      </c>
      <c r="P12" s="8"/>
      <c r="Q12" s="8"/>
      <c r="R12" s="8"/>
      <c r="S12" s="8"/>
      <c r="T12" s="21">
        <f t="shared" si="2"/>
        <v>5.5</v>
      </c>
      <c r="U12" s="8">
        <v>11</v>
      </c>
      <c r="V12" s="8"/>
      <c r="W12" s="36">
        <v>0.63</v>
      </c>
      <c r="X12" s="37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/>
      <c r="AK12" s="8"/>
      <c r="AL12" s="8"/>
      <c r="AM12" s="10">
        <f t="shared" si="3"/>
        <v>12.63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>
        <v>562995</v>
      </c>
      <c r="C13" s="2" t="s">
        <v>51</v>
      </c>
      <c r="D13" s="3" t="s">
        <v>52</v>
      </c>
      <c r="E13" s="3" t="s">
        <v>72</v>
      </c>
      <c r="F13" s="4" t="s">
        <v>48</v>
      </c>
      <c r="G13" s="31">
        <f t="shared" si="0"/>
        <v>16.5</v>
      </c>
      <c r="H13" s="22">
        <f t="shared" si="1"/>
        <v>16.5</v>
      </c>
      <c r="I13" s="8"/>
      <c r="J13" s="8"/>
      <c r="K13" s="8">
        <v>2</v>
      </c>
      <c r="L13" s="8"/>
      <c r="M13" s="8"/>
      <c r="N13" s="8"/>
      <c r="O13" s="8">
        <v>0.5</v>
      </c>
      <c r="P13" s="8"/>
      <c r="Q13" s="8"/>
      <c r="R13" s="8"/>
      <c r="S13" s="8"/>
      <c r="T13" s="21">
        <f t="shared" si="2"/>
        <v>2.5</v>
      </c>
      <c r="U13" s="8">
        <v>11</v>
      </c>
      <c r="V13" s="8"/>
      <c r="W13" s="36">
        <v>3</v>
      </c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14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aca="true" t="shared" si="5" ref="G14:G25">T14+AM14+AV14</f>
        <v>0</v>
      </c>
      <c r="H14" s="22">
        <f aca="true" t="shared" si="6" ref="H14:H25">T14+AM14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aca="true" t="shared" si="7" ref="T14:T25">SUM(I14:S14)</f>
        <v>0</v>
      </c>
      <c r="U14" s="8"/>
      <c r="V14" s="8"/>
      <c r="W14" s="41"/>
      <c r="X14" s="4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aca="true" t="shared" si="8" ref="AM14:AM25">SUM(U14:AK14)</f>
        <v>0</v>
      </c>
      <c r="AN14" s="26"/>
      <c r="AO14" s="28"/>
      <c r="AP14" s="27"/>
      <c r="AQ14" s="27"/>
      <c r="AR14" s="27"/>
      <c r="AS14" s="27"/>
      <c r="AT14" s="27"/>
      <c r="AV14" s="30">
        <f aca="true" t="shared" si="9" ref="AV14:AV25">AN14+AO14</f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5"/>
        <v>0</v>
      </c>
      <c r="H15" s="22">
        <f t="shared" si="6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7"/>
        <v>0</v>
      </c>
      <c r="U15" s="8"/>
      <c r="V15" s="8"/>
      <c r="W15" s="41"/>
      <c r="X15" s="41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8"/>
        <v>0</v>
      </c>
      <c r="AN15" s="26"/>
      <c r="AO15" s="28"/>
      <c r="AP15" s="27"/>
      <c r="AQ15" s="27"/>
      <c r="AR15" s="27"/>
      <c r="AS15" s="27"/>
      <c r="AT15" s="27"/>
      <c r="AV15" s="30">
        <f t="shared" si="9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5"/>
        <v>0</v>
      </c>
      <c r="H16" s="22">
        <f t="shared" si="6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7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8"/>
        <v>0</v>
      </c>
      <c r="AN16" s="26"/>
      <c r="AO16" s="28"/>
      <c r="AP16" s="27"/>
      <c r="AQ16" s="27"/>
      <c r="AR16" s="27"/>
      <c r="AS16" s="27"/>
      <c r="AT16" s="27"/>
      <c r="AV16" s="30">
        <f t="shared" si="9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5"/>
        <v>0</v>
      </c>
      <c r="H17" s="22">
        <f t="shared" si="6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7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8"/>
        <v>0</v>
      </c>
      <c r="AN17" s="26"/>
      <c r="AO17" s="28"/>
      <c r="AP17" s="27"/>
      <c r="AQ17" s="27"/>
      <c r="AR17" s="27"/>
      <c r="AS17" s="27"/>
      <c r="AT17" s="27"/>
      <c r="AV17" s="30">
        <f t="shared" si="9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5"/>
        <v>0</v>
      </c>
      <c r="H18" s="22">
        <f t="shared" si="6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7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8"/>
        <v>0</v>
      </c>
      <c r="AN18" s="26"/>
      <c r="AO18" s="28"/>
      <c r="AP18" s="27"/>
      <c r="AQ18" s="27"/>
      <c r="AR18" s="27"/>
      <c r="AS18" s="27"/>
      <c r="AT18" s="27"/>
      <c r="AV18" s="30">
        <f t="shared" si="9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5"/>
        <v>0</v>
      </c>
      <c r="H19" s="22">
        <f t="shared" si="6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7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8"/>
        <v>0</v>
      </c>
      <c r="AN19" s="26"/>
      <c r="AO19" s="28"/>
      <c r="AP19" s="27"/>
      <c r="AQ19" s="27"/>
      <c r="AR19" s="27"/>
      <c r="AS19" s="27"/>
      <c r="AT19" s="27"/>
      <c r="AV19" s="30">
        <f t="shared" si="9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5"/>
        <v>0</v>
      </c>
      <c r="H20" s="22">
        <f t="shared" si="6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7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8"/>
        <v>0</v>
      </c>
      <c r="AN20" s="26"/>
      <c r="AO20" s="28"/>
      <c r="AP20" s="27"/>
      <c r="AQ20" s="27"/>
      <c r="AR20" s="27"/>
      <c r="AS20" s="27"/>
      <c r="AT20" s="27"/>
      <c r="AV20" s="30">
        <f t="shared" si="9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5"/>
        <v>0</v>
      </c>
      <c r="H21" s="22">
        <f t="shared" si="6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7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8"/>
        <v>0</v>
      </c>
      <c r="AN21" s="26"/>
      <c r="AO21" s="28"/>
      <c r="AP21" s="27"/>
      <c r="AQ21" s="27"/>
      <c r="AR21" s="27"/>
      <c r="AS21" s="27"/>
      <c r="AT21" s="27"/>
      <c r="AV21" s="30">
        <f t="shared" si="9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5"/>
        <v>0</v>
      </c>
      <c r="H22" s="22">
        <f t="shared" si="6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7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8"/>
        <v>0</v>
      </c>
      <c r="AN22" s="26"/>
      <c r="AO22" s="28"/>
      <c r="AP22" s="27"/>
      <c r="AQ22" s="27"/>
      <c r="AR22" s="27"/>
      <c r="AS22" s="27"/>
      <c r="AT22" s="27"/>
      <c r="AV22" s="30">
        <f t="shared" si="9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5"/>
        <v>0</v>
      </c>
      <c r="H23" s="22">
        <f t="shared" si="6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7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8"/>
        <v>0</v>
      </c>
      <c r="AN23" s="26"/>
      <c r="AO23" s="28"/>
      <c r="AP23" s="27"/>
      <c r="AQ23" s="27"/>
      <c r="AR23" s="27"/>
      <c r="AS23" s="27"/>
      <c r="AT23" s="27"/>
      <c r="AV23" s="30">
        <f t="shared" si="9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5"/>
        <v>0</v>
      </c>
      <c r="H24" s="22">
        <f t="shared" si="6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7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8"/>
        <v>0</v>
      </c>
      <c r="AN24" s="26"/>
      <c r="AO24" s="28"/>
      <c r="AP24" s="27"/>
      <c r="AQ24" s="27"/>
      <c r="AR24" s="27"/>
      <c r="AS24" s="27"/>
      <c r="AT24" s="27"/>
      <c r="AV24" s="30">
        <f t="shared" si="9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5"/>
        <v>0</v>
      </c>
      <c r="H25" s="22">
        <f t="shared" si="6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7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8"/>
        <v>0</v>
      </c>
      <c r="AN25" s="26"/>
      <c r="AO25" s="28"/>
      <c r="AP25" s="27"/>
      <c r="AQ25" s="27"/>
      <c r="AR25" s="27"/>
      <c r="AS25" s="27"/>
      <c r="AT25" s="27"/>
      <c r="AV25" s="30">
        <f t="shared" si="9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5" t="s">
        <v>69</v>
      </c>
      <c r="B27" s="12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8:47" s="7" customFormat="1" ht="12.75"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4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5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ht="12.75">
      <c r="B30" s="38"/>
    </row>
  </sheetData>
  <sheetProtection/>
  <mergeCells count="32">
    <mergeCell ref="A1:AU1"/>
    <mergeCell ref="A2:A5"/>
    <mergeCell ref="B2:B5"/>
    <mergeCell ref="D2:D5"/>
    <mergeCell ref="F2:F5"/>
    <mergeCell ref="H2:H5"/>
    <mergeCell ref="AN2:AO3"/>
    <mergeCell ref="AM2:AM5"/>
    <mergeCell ref="AV2:AV5"/>
    <mergeCell ref="J3:J5"/>
    <mergeCell ref="R3:R5"/>
    <mergeCell ref="V3:AL3"/>
    <mergeCell ref="AN4:AN5"/>
    <mergeCell ref="AO4:AO5"/>
    <mergeCell ref="V4:AJ4"/>
    <mergeCell ref="W5:X5"/>
    <mergeCell ref="C2:C5"/>
    <mergeCell ref="U3:U5"/>
    <mergeCell ref="S3:S5"/>
    <mergeCell ref="L3:L5"/>
    <mergeCell ref="M3:M5"/>
    <mergeCell ref="E2:E5"/>
    <mergeCell ref="K3:K5"/>
    <mergeCell ref="N3:N5"/>
    <mergeCell ref="P3:P5"/>
    <mergeCell ref="Q3:Q5"/>
    <mergeCell ref="I3:I5"/>
    <mergeCell ref="G2:G5"/>
    <mergeCell ref="I2:S2"/>
    <mergeCell ref="T2:T5"/>
    <mergeCell ref="U2:AL2"/>
    <mergeCell ref="O3:O5"/>
  </mergeCells>
  <printOptions/>
  <pageMargins left="0.1968503937007874" right="0.1968503937007874" top="0.1968503937007874" bottom="0.1968503937007874" header="0.1968503937007874" footer="0.31496062992125984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2015-12-23T05:29:23Z</cp:lastPrinted>
  <dcterms:created xsi:type="dcterms:W3CDTF">2011-07-08T10:32:53Z</dcterms:created>
  <dcterms:modified xsi:type="dcterms:W3CDTF">2015-12-23T10:25:04Z</dcterms:modified>
  <cp:category/>
  <cp:version/>
  <cp:contentType/>
  <cp:contentStatus/>
</cp:coreProperties>
</file>